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alcantara\Desktop\DATOS INFORMES DE\"/>
    </mc:Choice>
  </mc:AlternateContent>
  <xr:revisionPtr revIDLastSave="0" documentId="13_ncr:1_{CD8A954D-0C0D-4ED7-8955-96509A8C0578}" xr6:coauthVersionLast="47" xr6:coauthVersionMax="47" xr10:uidLastSave="{00000000-0000-0000-0000-000000000000}"/>
  <bookViews>
    <workbookView xWindow="-120" yWindow="-120" windowWidth="24240" windowHeight="13140" activeTab="1" xr2:uid="{5D83B06B-DFE0-4565-BC07-DAF616B4E61F}"/>
  </bookViews>
  <sheets>
    <sheet name="Hoja1" sheetId="3" r:id="rId1"/>
    <sheet name="SUBSIDIO IMPLÍCITO EDES" sheetId="2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9" i="2" l="1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388" i="2" l="1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223" i="2"/>
  <c r="G10" i="2"/>
  <c r="G256" i="2"/>
  <c r="G250" i="2"/>
  <c r="G257" i="2"/>
  <c r="G251" i="2"/>
  <c r="G258" i="2"/>
  <c r="G252" i="2"/>
  <c r="G259" i="2"/>
  <c r="G253" i="2"/>
  <c r="G260" i="2"/>
  <c r="G254" i="2"/>
  <c r="G261" i="2"/>
  <c r="G255" i="2"/>
  <c r="G235" i="2"/>
  <c r="G222" i="2"/>
  <c r="G229" i="2"/>
  <c r="G237" i="2"/>
  <c r="G231" i="2"/>
  <c r="G238" i="2"/>
  <c r="G239" i="2"/>
  <c r="G226" i="2"/>
  <c r="G233" i="2"/>
  <c r="G227" i="2"/>
  <c r="G214" i="2"/>
  <c r="G208" i="2"/>
  <c r="G216" i="2"/>
  <c r="G210" i="2"/>
  <c r="G218" i="2"/>
  <c r="G212" i="2"/>
  <c r="G206" i="2"/>
  <c r="G186" i="2"/>
  <c r="G194" i="2"/>
  <c r="G188" i="2"/>
  <c r="G196" i="2"/>
  <c r="G190" i="2"/>
  <c r="G198" i="2"/>
  <c r="G191" i="2" l="1"/>
  <c r="G197" i="2"/>
  <c r="G189" i="2"/>
  <c r="G195" i="2"/>
  <c r="G187" i="2"/>
  <c r="G193" i="2"/>
  <c r="G219" i="2"/>
  <c r="G211" i="2"/>
  <c r="G217" i="2"/>
  <c r="G209" i="2"/>
  <c r="G215" i="2"/>
  <c r="G207" i="2"/>
  <c r="G249" i="2"/>
  <c r="G185" i="2"/>
  <c r="G232" i="2"/>
  <c r="G230" i="2"/>
  <c r="G228" i="2"/>
  <c r="G199" i="2"/>
  <c r="G192" i="2"/>
  <c r="G213" i="2"/>
  <c r="G234" i="2"/>
  <c r="G240" i="2"/>
  <c r="G236" i="2"/>
  <c r="G184" i="2"/>
  <c r="G183" i="2"/>
  <c r="G182" i="2"/>
  <c r="G181" i="2"/>
  <c r="G180" i="2"/>
  <c r="G179" i="2"/>
  <c r="G205" i="2"/>
  <c r="G204" i="2"/>
  <c r="G203" i="2"/>
  <c r="G202" i="2"/>
  <c r="G201" i="2"/>
  <c r="G200" i="2"/>
  <c r="G225" i="2"/>
  <c r="G224" i="2"/>
  <c r="G221" i="2"/>
  <c r="G248" i="2"/>
  <c r="G247" i="2"/>
  <c r="G246" i="2"/>
  <c r="G245" i="2"/>
  <c r="G244" i="2"/>
  <c r="G243" i="2"/>
  <c r="G242" i="2"/>
  <c r="G241" i="2"/>
  <c r="G220" i="2"/>
  <c r="G178" i="2"/>
  <c r="G375" i="2"/>
  <c r="G382" i="2"/>
  <c r="G376" i="2"/>
  <c r="G378" i="2"/>
  <c r="G379" i="2"/>
  <c r="G381" i="2"/>
  <c r="G380" i="2" l="1"/>
  <c r="G377" i="2"/>
  <c r="G369" i="2"/>
  <c r="G368" i="2"/>
  <c r="G373" i="2"/>
  <c r="G370" i="2"/>
  <c r="G374" i="2"/>
  <c r="G371" i="2" l="1"/>
  <c r="G367" i="2"/>
  <c r="G372" i="2"/>
  <c r="G384" i="2" l="1"/>
  <c r="G385" i="2"/>
  <c r="G386" i="2" l="1"/>
  <c r="G383" i="2"/>
  <c r="G387" i="2"/>
  <c r="G354" i="2"/>
  <c r="G361" i="2"/>
  <c r="G355" i="2"/>
  <c r="G356" i="2"/>
  <c r="G363" i="2"/>
  <c r="G357" i="2"/>
  <c r="G358" i="2"/>
  <c r="G365" i="2"/>
  <c r="G359" i="2"/>
  <c r="G353" i="2" l="1"/>
  <c r="G360" i="2"/>
  <c r="G346" i="2" l="1"/>
  <c r="G347" i="2"/>
  <c r="G364" i="2"/>
  <c r="G366" i="2" l="1"/>
  <c r="G362" i="2"/>
  <c r="G350" i="2" l="1"/>
  <c r="G351" i="2"/>
  <c r="G348" i="2"/>
  <c r="G349" i="2" l="1"/>
  <c r="G352" i="2" l="1"/>
  <c r="G340" i="2" l="1"/>
  <c r="G343" i="2" l="1"/>
  <c r="G342" i="2"/>
  <c r="G325" i="2" l="1"/>
  <c r="G344" i="2"/>
  <c r="G341" i="2"/>
  <c r="G345" i="2"/>
  <c r="G332" i="2"/>
  <c r="G326" i="2" l="1"/>
  <c r="G334" i="2"/>
  <c r="G339" i="2"/>
  <c r="G337" i="2"/>
  <c r="G338" i="2"/>
  <c r="G335" i="2"/>
  <c r="G336" i="2"/>
  <c r="G333" i="2"/>
  <c r="G329" i="2" l="1"/>
  <c r="G327" i="2"/>
  <c r="G330" i="2"/>
  <c r="G328" i="2" l="1"/>
  <c r="G331" i="2" l="1"/>
  <c r="G319" i="2" l="1"/>
  <c r="G322" i="2" l="1"/>
  <c r="G321" i="2"/>
  <c r="G304" i="2" l="1"/>
  <c r="G320" i="2"/>
  <c r="G323" i="2"/>
  <c r="G324" i="2"/>
  <c r="G311" i="2"/>
  <c r="G305" i="2" l="1"/>
  <c r="G313" i="2"/>
  <c r="G318" i="2"/>
  <c r="G316" i="2"/>
  <c r="G317" i="2"/>
  <c r="G314" i="2"/>
  <c r="G315" i="2"/>
  <c r="G312" i="2"/>
  <c r="G306" i="2" l="1"/>
  <c r="G309" i="2"/>
  <c r="G308" i="2"/>
  <c r="G307" i="2" l="1"/>
  <c r="G310" i="2" l="1"/>
  <c r="G298" i="2" l="1"/>
  <c r="G283" i="2" l="1"/>
  <c r="G290" i="2"/>
  <c r="G301" i="2"/>
  <c r="G297" i="2"/>
  <c r="G300" i="2"/>
  <c r="G299" i="2"/>
  <c r="G293" i="2"/>
  <c r="G294" i="2" l="1"/>
  <c r="G291" i="2"/>
  <c r="G295" i="2"/>
  <c r="G302" i="2"/>
  <c r="G303" i="2"/>
  <c r="G296" i="2"/>
  <c r="G292" i="2"/>
  <c r="G284" i="2"/>
  <c r="G287" i="2" l="1"/>
  <c r="G285" i="2"/>
  <c r="G288" i="2"/>
  <c r="G286" i="2" l="1"/>
  <c r="G289" i="2"/>
  <c r="G277" i="2" l="1"/>
  <c r="G269" i="2" l="1"/>
  <c r="G279" i="2"/>
  <c r="G280" i="2"/>
  <c r="G270" i="2"/>
  <c r="G276" i="2"/>
  <c r="G275" i="2" l="1"/>
  <c r="G278" i="2"/>
  <c r="G274" i="2"/>
  <c r="G263" i="2"/>
  <c r="G262" i="2"/>
  <c r="G281" i="2"/>
  <c r="G282" i="2"/>
  <c r="G273" i="2"/>
  <c r="G272" i="2"/>
  <c r="G271" i="2"/>
  <c r="G266" i="2" l="1"/>
  <c r="G267" i="2" l="1"/>
  <c r="G264" i="2"/>
  <c r="G268" i="2" l="1"/>
  <c r="G265" i="2"/>
</calcChain>
</file>

<file path=xl/sharedStrings.xml><?xml version="1.0" encoding="utf-8"?>
<sst xmlns="http://schemas.openxmlformats.org/spreadsheetml/2006/main" count="1337" uniqueCount="35">
  <si>
    <t>TARIFA</t>
  </si>
  <si>
    <t>EDESUR</t>
  </si>
  <si>
    <t>EDENORTE</t>
  </si>
  <si>
    <t>EDEESTE</t>
  </si>
  <si>
    <t>BTS1</t>
  </si>
  <si>
    <t>BTS2</t>
  </si>
  <si>
    <t>BTD</t>
  </si>
  <si>
    <t>BTH</t>
  </si>
  <si>
    <t>MTD1</t>
  </si>
  <si>
    <t>MTD2</t>
  </si>
  <si>
    <t>MTH</t>
  </si>
  <si>
    <t>APLICADA</t>
  </si>
  <si>
    <t>REFERENCIA</t>
  </si>
  <si>
    <t>AÑO</t>
  </si>
  <si>
    <t>MES</t>
  </si>
  <si>
    <t>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</si>
  <si>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</si>
  <si>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</si>
  <si>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</si>
  <si>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</si>
  <si>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</si>
  <si>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</si>
  <si>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</si>
  <si>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</si>
  <si>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</si>
  <si>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</si>
  <si>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</si>
  <si>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</si>
  <si>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FETE</t>
  </si>
  <si>
    <t>(Todas)</t>
  </si>
  <si>
    <t>Etiquetas de fila</t>
  </si>
  <si>
    <t>Total general</t>
  </si>
  <si>
    <t>Etiquetas de columna</t>
  </si>
  <si>
    <t xml:space="preserve">SUMA DE SUBSIDIO </t>
  </si>
  <si>
    <t>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</si>
</sst>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20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[EVOLUTIVO SUBSIDIO EDES.xlsx]SUBSIDIO IMPLÍCITO EDES!TablaDinámica1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SUBSIDIO Implícito EDES</a:t>
            </a:r>
          </a:p>
          <a:p>
            <a:pPr>
              <a:defRPr lang="es-ES" cap="all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</a:defRPr>
            </a:pPr>
            <a:r>
              <a:rPr lang="es-ES" sz="1400" b="0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  EVOLUTIVO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cap="all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70C0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rgbClr val="0070C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rgbClr val="FFFF00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rgbClr val="FFFF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'SUBSIDIO IMPLÍCITO EDES'!$J$11:$J$12</c:f>
              <c:strCache>
                <c:ptCount val="1"/>
                <c:pt idx="0">
                  <c:v>EDEESTE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'SUBSIDIO IMPLÍCITO EDES'!$I$13:$I$25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'SUBSIDIO IMPLÍCITO EDES'!$J$13:$J$25</c:f>
              <c:numCache>
                <c:formatCode>#,##0.00</c:formatCode>
                <c:ptCount val="12"/>
                <c:pt idx="0">
                  <c:v>603.94564561330003</c:v>
                </c:pt>
                <c:pt idx="1">
                  <c:v>586.51952301429992</c:v>
                </c:pt>
                <c:pt idx="2">
                  <c:v>630.60049773610035</c:v>
                </c:pt>
                <c:pt idx="3">
                  <c:v>381.62951266782005</c:v>
                </c:pt>
                <c:pt idx="4">
                  <c:v>408.78879833063013</c:v>
                </c:pt>
                <c:pt idx="5">
                  <c:v>414.00690597611521</c:v>
                </c:pt>
                <c:pt idx="6">
                  <c:v>329.18438582310523</c:v>
                </c:pt>
                <c:pt idx="7">
                  <c:v>377.33596353156611</c:v>
                </c:pt>
                <c:pt idx="8">
                  <c:v>394.14553556600998</c:v>
                </c:pt>
                <c:pt idx="9">
                  <c:v>422.30485892176006</c:v>
                </c:pt>
                <c:pt idx="10">
                  <c:v>423.61298765832009</c:v>
                </c:pt>
                <c:pt idx="11">
                  <c:v>449.56194603120025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8-4FA2-9CAA-89912FB2536B}"/>
            </c:ext>
          </c:extLst>
        </c:ser>
        <c:ser>
          <c:idx val="1"/>
          <c:order val="1"/>
          <c:tx>
            <c:strRef>
              <c:f>'SUBSIDIO IMPLÍCITO EDES'!$K$11:$K$12</c:f>
              <c:strCache>
                <c:ptCount val="1"/>
                <c:pt idx="0">
                  <c:v>EDENORTE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'SUBSIDIO IMPLÍCITO EDES'!$I$13:$I$25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'SUBSIDIO IMPLÍCITO EDES'!$K$13:$K$25</c:f>
              <c:numCache>
                <c:formatCode>#,##0.00</c:formatCode>
                <c:ptCount val="12"/>
                <c:pt idx="0">
                  <c:v>824.19835449000016</c:v>
                </c:pt>
                <c:pt idx="1">
                  <c:v>745.4447988899999</c:v>
                </c:pt>
                <c:pt idx="2">
                  <c:v>807.51629802999992</c:v>
                </c:pt>
                <c:pt idx="3">
                  <c:v>763.02891495000006</c:v>
                </c:pt>
                <c:pt idx="4">
                  <c:v>843.65150625000035</c:v>
                </c:pt>
                <c:pt idx="5">
                  <c:v>807.49829311865506</c:v>
                </c:pt>
                <c:pt idx="6">
                  <c:v>776.30605420568725</c:v>
                </c:pt>
                <c:pt idx="7">
                  <c:v>769.14220851396453</c:v>
                </c:pt>
                <c:pt idx="8">
                  <c:v>769.75348053000016</c:v>
                </c:pt>
                <c:pt idx="9">
                  <c:v>959.41216018000011</c:v>
                </c:pt>
                <c:pt idx="10">
                  <c:v>943.12095799999952</c:v>
                </c:pt>
                <c:pt idx="11">
                  <c:v>883.99253090999991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18-4FA2-9CAA-89912FB2536B}"/>
            </c:ext>
          </c:extLst>
        </c:ser>
        <c:ser>
          <c:idx val="2"/>
          <c:order val="2"/>
          <c:tx>
            <c:strRef>
              <c:f>'SUBSIDIO IMPLÍCITO EDES'!$L$11:$L$12</c:f>
              <c:strCache>
                <c:ptCount val="1"/>
                <c:pt idx="0">
                  <c:v>EDESUR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'SUBSIDIO IMPLÍCITO EDES'!$I$13:$I$25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'SUBSIDIO IMPLÍCITO EDES'!$L$13:$L$25</c:f>
              <c:numCache>
                <c:formatCode>#,##0.00</c:formatCode>
                <c:ptCount val="12"/>
                <c:pt idx="0">
                  <c:v>360.60582949672437</c:v>
                </c:pt>
                <c:pt idx="1">
                  <c:v>353.46903090762441</c:v>
                </c:pt>
                <c:pt idx="2">
                  <c:v>358.73881770724427</c:v>
                </c:pt>
                <c:pt idx="3">
                  <c:v>304.82113101099458</c:v>
                </c:pt>
                <c:pt idx="4">
                  <c:v>327.89391095283446</c:v>
                </c:pt>
                <c:pt idx="5">
                  <c:v>287.88742884927353</c:v>
                </c:pt>
                <c:pt idx="6">
                  <c:v>199.52429984464399</c:v>
                </c:pt>
                <c:pt idx="7">
                  <c:v>215.36440610141426</c:v>
                </c:pt>
                <c:pt idx="8">
                  <c:v>225.12417158417426</c:v>
                </c:pt>
                <c:pt idx="9">
                  <c:v>352.27263379165441</c:v>
                </c:pt>
                <c:pt idx="10">
                  <c:v>349.314391056734</c:v>
                </c:pt>
                <c:pt idx="11">
                  <c:v>364.12271379142408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18-4FA2-9CAA-89912FB2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667711"/>
        <c:axId val="1012671039"/>
      </c:lineChart>
      <c:catAx>
        <c:axId val="101266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2671039"/>
        <c:crosses val="autoZero"/>
        <c:auto val="1"/>
        <c:lblAlgn val="ctr"/>
        <c:lblOffset val="100"/>
        <c:noMultiLvlLbl val="0"/>
      </c:catAx>
      <c:valAx>
        <c:axId val="101267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2667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[EVOLUTIVO SUBSIDIO EDES.xlsx]SUBSIDIO IMPLÍCITO EDES!TablaDinámica2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cap="all" baseline="0"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SUBSIDIO Implícito EDES</a:t>
            </a:r>
            <a:endParaRPr lang="es-DO">
              <a:effectLst/>
            </a:endParaRPr>
          </a:p>
          <a:p>
            <a:pPr>
              <a:defRPr/>
            </a:pPr>
            <a:r>
              <a:rPr lang="es-ES" sz="1800" b="0" i="0" cap="all" baseline="0"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</a:t>
            </a:r>
            <a:r>
              <a:rPr lang="es-ES" sz="1800" b="0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EVOLUTIVO </a:t>
            </a:r>
            <a:r>
              <a:rPr lang="en-US" sz="1800" b="0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2021</a:t>
            </a:r>
          </a:p>
        </c:rich>
      </c:tx>
      <c:layout>
        <c:manualLayout>
          <c:xMode val="edge"/>
          <c:yMode val="edge"/>
          <c:x val="0.4025732169068999"/>
          <c:y val="8.5410353860937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rgbClr val="FFFF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rgbClr val="0070C0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rgbClr val="0070C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rgbClr val="FFFF00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'SUBSIDIO IMPLÍCITO EDES'!$J$53:$J$54</c:f>
              <c:strCache>
                <c:ptCount val="1"/>
                <c:pt idx="0">
                  <c:v>EDEESTE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'SUBSIDIO IMPLÍCITO EDES'!$I$55:$I$63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'SUBSIDIO IMPLÍCITO EDES'!$J$55:$J$63</c:f>
              <c:numCache>
                <c:formatCode>#,##0.00</c:formatCode>
                <c:ptCount val="8"/>
                <c:pt idx="0">
                  <c:v>410.43152936045226</c:v>
                </c:pt>
                <c:pt idx="1">
                  <c:v>481.0150735123301</c:v>
                </c:pt>
                <c:pt idx="2">
                  <c:v>482.49280220471985</c:v>
                </c:pt>
                <c:pt idx="3">
                  <c:v>551.62086401804004</c:v>
                </c:pt>
                <c:pt idx="4">
                  <c:v>543.63623244521989</c:v>
                </c:pt>
                <c:pt idx="5">
                  <c:v>584.99162883686995</c:v>
                </c:pt>
                <c:pt idx="6">
                  <c:v>554.59076763739972</c:v>
                </c:pt>
                <c:pt idx="7">
                  <c:v>917.97264906939972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4-4E5D-8C52-D97E321D6F2C}"/>
            </c:ext>
          </c:extLst>
        </c:ser>
        <c:ser>
          <c:idx val="1"/>
          <c:order val="1"/>
          <c:tx>
            <c:strRef>
              <c:f>'SUBSIDIO IMPLÍCITO EDES'!$K$53:$K$54</c:f>
              <c:strCache>
                <c:ptCount val="1"/>
                <c:pt idx="0">
                  <c:v>EDENORTE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'SUBSIDIO IMPLÍCITO EDES'!$I$55:$I$63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'SUBSIDIO IMPLÍCITO EDES'!$K$55:$K$63</c:f>
              <c:numCache>
                <c:formatCode>#,##0.00</c:formatCode>
                <c:ptCount val="8"/>
                <c:pt idx="0">
                  <c:v>855.01896065000005</c:v>
                </c:pt>
                <c:pt idx="1">
                  <c:v>859.54837366999959</c:v>
                </c:pt>
                <c:pt idx="2">
                  <c:v>863.63210342999992</c:v>
                </c:pt>
                <c:pt idx="3">
                  <c:v>1047.0786705499995</c:v>
                </c:pt>
                <c:pt idx="4">
                  <c:v>1070.0610076799999</c:v>
                </c:pt>
                <c:pt idx="5">
                  <c:v>1113.8449078600001</c:v>
                </c:pt>
                <c:pt idx="6">
                  <c:v>1133.49846209</c:v>
                </c:pt>
                <c:pt idx="7">
                  <c:v>1414.0792981899999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B4-4E5D-8C52-D97E321D6F2C}"/>
            </c:ext>
          </c:extLst>
        </c:ser>
        <c:ser>
          <c:idx val="2"/>
          <c:order val="2"/>
          <c:tx>
            <c:strRef>
              <c:f>'SUBSIDIO IMPLÍCITO EDES'!$L$53:$L$54</c:f>
              <c:strCache>
                <c:ptCount val="1"/>
                <c:pt idx="0">
                  <c:v>EDESUR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'SUBSIDIO IMPLÍCITO EDES'!$I$55:$I$63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'SUBSIDIO IMPLÍCITO EDES'!$L$55:$L$63</c:f>
              <c:numCache>
                <c:formatCode>#,##0.00</c:formatCode>
                <c:ptCount val="8"/>
                <c:pt idx="0">
                  <c:v>430.21163489162404</c:v>
                </c:pt>
                <c:pt idx="1">
                  <c:v>429.38833002346428</c:v>
                </c:pt>
                <c:pt idx="2">
                  <c:v>423.2587807788841</c:v>
                </c:pt>
                <c:pt idx="3">
                  <c:v>547.69546083130422</c:v>
                </c:pt>
                <c:pt idx="4">
                  <c:v>548.52961495055445</c:v>
                </c:pt>
                <c:pt idx="5">
                  <c:v>552.65584572095008</c:v>
                </c:pt>
                <c:pt idx="6">
                  <c:v>560.88233889700007</c:v>
                </c:pt>
                <c:pt idx="7">
                  <c:v>728.18860342599987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B4-4E5D-8C52-D97E321D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34031"/>
        <c:axId val="941343183"/>
      </c:lineChart>
      <c:catAx>
        <c:axId val="941334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1343183"/>
        <c:crosses val="autoZero"/>
        <c:auto val="1"/>
        <c:lblAlgn val="ctr"/>
        <c:lblOffset val="100"/>
        <c:noMultiLvlLbl val="0"/>
      </c:catAx>
      <c:valAx>
        <c:axId val="94134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133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27</xdr:row>
      <xdr:rowOff>156575</xdr:rowOff>
    </xdr:from>
    <xdr:to>
      <xdr:col>18</xdr:col>
      <xdr:colOff>352294</xdr:colOff>
      <xdr:row>45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B4C756-076C-4781-A836-CD160EEBE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509056</xdr:colOff>
      <xdr:row>64</xdr:row>
      <xdr:rowOff>0</xdr:rowOff>
    </xdr:from>
    <xdr:to>
      <xdr:col>18</xdr:col>
      <xdr:colOff>182671</xdr:colOff>
      <xdr:row>82</xdr:row>
      <xdr:rowOff>169334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4DC4DE-D1C2-4D3C-9CD9-EF748DED5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518582</xdr:colOff>
      <xdr:row>0</xdr:row>
      <xdr:rowOff>0</xdr:rowOff>
    </xdr:from>
    <xdr:to>
      <xdr:col>12</xdr:col>
      <xdr:colOff>663092</xdr:colOff>
      <xdr:row>48</xdr:row>
      <xdr:rowOff>31750</xdr:rowOff>
    </xdr:to>
    <xdr:pic>
      <xdr:nvPicPr>
        <xdr:cNvPr id="4" name="Imagen 3" descr="Texto&#10;&#10;Descripción generada automáticamente con confianza baja">
          <a:extLst>
            <a:ext uri="{FF2B5EF4-FFF2-40B4-BE49-F238E27FC236}">
              <a16:creationId xmlns:a16="http://schemas.microsoft.com/office/drawing/2014/main" id="{66DA8CA4-B529-4D59-84AD-06229E36EE2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2" y="0"/>
          <a:ext cx="4878917" cy="117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ny Alcantara Zorrilla" refreshedDate="44483.655831597222" createdVersion="7" refreshedVersion="7" minRefreshableVersion="3" recordCount="378" xr:uid="{F65DC72D-B0BA-45F4-96F4-2F3B61C8D750}">
  <cacheSource type="worksheet">
    <worksheetSource ref="A9:G387" sheet="SUBSIDIO IMPLÍCITO EDES"/>
  </cacheSource>
  <cacheFields count="7">
    <cacheField name="AÑO" numFmtId="0">
      <sharedItems containsSemiMixedTypes="0" containsString="0" containsNumber="1" containsInteger="1" minValue="2020" maxValue="2021" count="2"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EDE" numFmtId="0">
      <sharedItems count="3">
        <s v="EDESUR"/>
        <s v="EDENORTE"/>
        <s v="EDEESTE"/>
      </sharedItems>
    </cacheField>
    <cacheField name="TARIFA" numFmtId="0">
      <sharedItems count="7">
        <s v="BTS1"/>
        <s v="BTS2"/>
        <s v="BTD"/>
        <s v="BTH"/>
        <s v="MTD1"/>
        <s v="MTD2"/>
        <s v="MTH"/>
      </sharedItems>
    </cacheField>
    <cacheField name="APLICADA" numFmtId="164">
      <sharedItems containsSemiMixedTypes="0" containsString="0" containsNumber="1" minValue="0.375635140315" maxValue="1200.9732310899999"/>
    </cacheField>
    <cacheField name="REFERENCIA" numFmtId="164">
      <sharedItems containsSemiMixedTypes="0" containsString="0" containsNumber="1" minValue="0.39692753741500003" maxValue="1898.5583972900001"/>
    </cacheField>
    <cacheField name="FETE" numFmtId="164">
      <sharedItems containsSemiMixedTypes="0" containsString="0" containsNumber="1" minValue="-150.52516161016013" maxValue="850.28013473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ny Alcantara Zorrilla" refreshedDate="44483.657174884262" createdVersion="7" refreshedVersion="7" minRefreshableVersion="3" recordCount="421" xr:uid="{3B52C5FE-AD03-40F6-B08D-AEE77B4264CD}">
  <cacheSource type="worksheet">
    <worksheetSource ref="A9:G3870" sheet="SUBSIDIO IMPLÍCITO EDES"/>
  </cacheSource>
  <cacheFields count="7">
    <cacheField name="AÑO" numFmtId="0">
      <sharedItems containsString="0" containsBlank="1" containsNumber="1" containsInteger="1" minValue="2020" maxValue="2021" count="3">
        <n v="2020"/>
        <n v="2021"/>
        <m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/>
      </sharedItems>
    </cacheField>
    <cacheField name="EDE" numFmtId="0">
      <sharedItems containsBlank="1" count="4">
        <s v="EDESUR"/>
        <s v="EDENORTE"/>
        <s v="EDEESTE"/>
        <m/>
      </sharedItems>
    </cacheField>
    <cacheField name="TARIFA" numFmtId="0">
      <sharedItems containsBlank="1" count="8">
        <s v="BTS1"/>
        <s v="BTS2"/>
        <s v="BTD"/>
        <s v="BTH"/>
        <s v="MTD1"/>
        <s v="MTD2"/>
        <s v="MTH"/>
        <m/>
      </sharedItems>
    </cacheField>
    <cacheField name="APLICADA" numFmtId="0">
      <sharedItems containsString="0" containsBlank="1" containsNumber="1" minValue="0.375635140315" maxValue="1200.9732310899999"/>
    </cacheField>
    <cacheField name="REFERENCIA" numFmtId="0">
      <sharedItems containsString="0" containsBlank="1" containsNumber="1" minValue="0.39692753741500003" maxValue="2128.60655954"/>
    </cacheField>
    <cacheField name="FETE" numFmtId="0">
      <sharedItems containsString="0" containsBlank="1" containsNumber="1" minValue="-150.52516161016013" maxValue="1047.40416335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x v="0"/>
    <x v="0"/>
    <x v="0"/>
    <x v="0"/>
    <n v="787.15481182000008"/>
    <n v="1207.1589402"/>
    <n v="420.00412837999988"/>
  </r>
  <r>
    <x v="0"/>
    <x v="0"/>
    <x v="0"/>
    <x v="1"/>
    <n v="280.36597014"/>
    <n v="294.97418388"/>
    <n v="14.608213739999997"/>
  </r>
  <r>
    <x v="0"/>
    <x v="0"/>
    <x v="0"/>
    <x v="2"/>
    <n v="321.16653481353995"/>
    <n v="363.87115340768003"/>
    <n v="42.704618594140072"/>
  </r>
  <r>
    <x v="0"/>
    <x v="0"/>
    <x v="0"/>
    <x v="3"/>
    <n v="4.3601422889600006"/>
    <n v="5.64843817624"/>
    <n v="1.2882958872799994"/>
  </r>
  <r>
    <x v="0"/>
    <x v="0"/>
    <x v="0"/>
    <x v="4"/>
    <n v="854.86906546343994"/>
    <n v="742.53335196664011"/>
    <n v="-112.33571349679983"/>
  </r>
  <r>
    <x v="0"/>
    <x v="0"/>
    <x v="0"/>
    <x v="5"/>
    <n v="107.38044015224574"/>
    <n v="104.79363006378999"/>
    <n v="-2.5868100884557492"/>
  </r>
  <r>
    <x v="0"/>
    <x v="0"/>
    <x v="0"/>
    <x v="6"/>
    <n v="27.372020632699996"/>
    <n v="24.295117113260002"/>
    <n v="-3.0769035194399947"/>
  </r>
  <r>
    <x v="0"/>
    <x v="0"/>
    <x v="1"/>
    <x v="0"/>
    <n v="725.45634974999984"/>
    <n v="1376.91630644"/>
    <n v="651.45995669000013"/>
  </r>
  <r>
    <x v="0"/>
    <x v="0"/>
    <x v="1"/>
    <x v="1"/>
    <n v="386.5154885"/>
    <n v="457.36012500000004"/>
    <n v="70.844636500000036"/>
  </r>
  <r>
    <x v="0"/>
    <x v="0"/>
    <x v="1"/>
    <x v="2"/>
    <n v="144.79295622000001"/>
    <n v="185.81301500000001"/>
    <n v="41.020058779999999"/>
  </r>
  <r>
    <x v="0"/>
    <x v="0"/>
    <x v="1"/>
    <x v="3"/>
    <n v="1.4189468499999998"/>
    <n v="2.2608368000000003"/>
    <n v="0.84188995000000055"/>
  </r>
  <r>
    <x v="0"/>
    <x v="0"/>
    <x v="1"/>
    <x v="4"/>
    <n v="385.45224995000001"/>
    <n v="409.62547064999995"/>
    <n v="24.173220699999945"/>
  </r>
  <r>
    <x v="0"/>
    <x v="0"/>
    <x v="1"/>
    <x v="5"/>
    <n v="198.30663106999998"/>
    <n v="232.82030910000003"/>
    <n v="34.513678030000051"/>
  </r>
  <r>
    <x v="0"/>
    <x v="0"/>
    <x v="1"/>
    <x v="6"/>
    <n v="13.66688237"/>
    <n v="15.011796209999998"/>
    <n v="1.3449138399999985"/>
  </r>
  <r>
    <x v="0"/>
    <x v="0"/>
    <x v="2"/>
    <x v="0"/>
    <n v="623.21858109999994"/>
    <n v="1126.27158854"/>
    <n v="503.0530074400001"/>
  </r>
  <r>
    <x v="0"/>
    <x v="0"/>
    <x v="2"/>
    <x v="1"/>
    <n v="283.00649539"/>
    <n v="311.13848858"/>
    <n v="28.131993190000003"/>
  </r>
  <r>
    <x v="0"/>
    <x v="0"/>
    <x v="2"/>
    <x v="2"/>
    <n v="124.07324935529999"/>
    <n v="149.2799912198"/>
    <n v="25.206741864500003"/>
  </r>
  <r>
    <x v="0"/>
    <x v="0"/>
    <x v="2"/>
    <x v="3"/>
    <n v="0.61140165400000002"/>
    <n v="0.87956030129999996"/>
    <n v="0.26815864729999994"/>
  </r>
  <r>
    <x v="0"/>
    <x v="0"/>
    <x v="2"/>
    <x v="4"/>
    <n v="428.86580075180001"/>
    <n v="448.53496586360001"/>
    <n v="19.669165111799998"/>
  </r>
  <r>
    <x v="0"/>
    <x v="0"/>
    <x v="2"/>
    <x v="5"/>
    <n v="33.741507944000006"/>
    <n v="60.711017355999999"/>
    <n v="26.969509411999994"/>
  </r>
  <r>
    <x v="0"/>
    <x v="0"/>
    <x v="2"/>
    <x v="6"/>
    <n v="8.2252642199000015"/>
    <n v="8.8723341676"/>
    <n v="0.64706994769999859"/>
  </r>
  <r>
    <x v="0"/>
    <x v="1"/>
    <x v="0"/>
    <x v="0"/>
    <n v="723.96652782000001"/>
    <n v="1135.6464908200003"/>
    <n v="411.67996300000027"/>
  </r>
  <r>
    <x v="0"/>
    <x v="1"/>
    <x v="0"/>
    <x v="1"/>
    <n v="272.41117751000007"/>
    <n v="287.50121077999995"/>
    <n v="15.090033269999878"/>
  </r>
  <r>
    <x v="0"/>
    <x v="1"/>
    <x v="0"/>
    <x v="2"/>
    <n v="323.84724728614998"/>
    <n v="367.19290380416004"/>
    <n v="43.34565651801006"/>
  </r>
  <r>
    <x v="0"/>
    <x v="1"/>
    <x v="0"/>
    <x v="3"/>
    <n v="4.7923833841899999"/>
    <n v="6.0782891336800002"/>
    <n v="1.2859057494900004"/>
  </r>
  <r>
    <x v="0"/>
    <x v="1"/>
    <x v="0"/>
    <x v="4"/>
    <n v="840.64297211539997"/>
    <n v="731.38249761069994"/>
    <n v="-109.26047450470003"/>
  </r>
  <r>
    <x v="0"/>
    <x v="1"/>
    <x v="0"/>
    <x v="5"/>
    <n v="123.05747326562573"/>
    <n v="118.12136809053"/>
    <n v="-4.936105175095733"/>
  </r>
  <r>
    <x v="0"/>
    <x v="1"/>
    <x v="0"/>
    <x v="6"/>
    <n v="31.347640208200001"/>
    <n v="27.611692258120001"/>
    <n v="-3.7359479500799999"/>
  </r>
  <r>
    <x v="0"/>
    <x v="1"/>
    <x v="1"/>
    <x v="0"/>
    <n v="643.13117630999989"/>
    <n v="1242.4758118099999"/>
    <n v="599.34463549999998"/>
  </r>
  <r>
    <x v="0"/>
    <x v="1"/>
    <x v="1"/>
    <x v="1"/>
    <n v="313.62061555000002"/>
    <n v="374.59981549999998"/>
    <n v="60.979199949999952"/>
  </r>
  <r>
    <x v="0"/>
    <x v="1"/>
    <x v="1"/>
    <x v="2"/>
    <n v="96.410496959999989"/>
    <n v="124.47665484000001"/>
    <n v="28.06615788000002"/>
  </r>
  <r>
    <x v="0"/>
    <x v="1"/>
    <x v="1"/>
    <x v="3"/>
    <n v="1.3266853900000002"/>
    <n v="2.1849671000000002"/>
    <n v="0.85828170999999998"/>
  </r>
  <r>
    <x v="0"/>
    <x v="1"/>
    <x v="1"/>
    <x v="4"/>
    <n v="275.03924071"/>
    <n v="295.51597039999996"/>
    <n v="20.476729689999956"/>
  </r>
  <r>
    <x v="0"/>
    <x v="1"/>
    <x v="1"/>
    <x v="5"/>
    <n v="159.31903896"/>
    <n v="193.73687407"/>
    <n v="34.417835109999999"/>
  </r>
  <r>
    <x v="0"/>
    <x v="1"/>
    <x v="1"/>
    <x v="6"/>
    <n v="14.603779079999999"/>
    <n v="15.905738130000001"/>
    <n v="1.3019590500000024"/>
  </r>
  <r>
    <x v="0"/>
    <x v="1"/>
    <x v="2"/>
    <x v="0"/>
    <n v="580.02792257999999"/>
    <n v="1063.2626914"/>
    <n v="483.23476882"/>
  </r>
  <r>
    <x v="0"/>
    <x v="1"/>
    <x v="2"/>
    <x v="1"/>
    <n v="277.54010499000003"/>
    <n v="305.54838276999999"/>
    <n v="28.008277779999958"/>
  </r>
  <r>
    <x v="0"/>
    <x v="1"/>
    <x v="2"/>
    <x v="2"/>
    <n v="120.73255930539999"/>
    <n v="145.44661131639998"/>
    <n v="24.714052010999993"/>
  </r>
  <r>
    <x v="0"/>
    <x v="1"/>
    <x v="2"/>
    <x v="3"/>
    <n v="0.64389243419999997"/>
    <n v="0.89541873380000003"/>
    <n v="0.25152629960000006"/>
  </r>
  <r>
    <x v="0"/>
    <x v="1"/>
    <x v="2"/>
    <x v="4"/>
    <n v="423.43914133419997"/>
    <n v="443.93200766839999"/>
    <n v="20.492866334200016"/>
  </r>
  <r>
    <x v="0"/>
    <x v="1"/>
    <x v="2"/>
    <x v="5"/>
    <n v="15.068593387"/>
    <n v="44.590558028000004"/>
    <n v="29.521964641000004"/>
  </r>
  <r>
    <x v="0"/>
    <x v="1"/>
    <x v="2"/>
    <x v="6"/>
    <n v="10.5059248727"/>
    <n v="10.801992001200002"/>
    <n v="0.2960671285000025"/>
  </r>
  <r>
    <x v="0"/>
    <x v="2"/>
    <x v="0"/>
    <x v="0"/>
    <n v="751.77996165999991"/>
    <n v="1171.28508124"/>
    <n v="419.50511958000004"/>
  </r>
  <r>
    <x v="0"/>
    <x v="2"/>
    <x v="0"/>
    <x v="1"/>
    <n v="281.31885725000006"/>
    <n v="295.71253416000002"/>
    <n v="14.393676909999954"/>
  </r>
  <r>
    <x v="0"/>
    <x v="2"/>
    <x v="0"/>
    <x v="2"/>
    <n v="324.59863114378999"/>
    <n v="368.32542333055994"/>
    <n v="43.726792186769956"/>
  </r>
  <r>
    <x v="0"/>
    <x v="2"/>
    <x v="0"/>
    <x v="3"/>
    <n v="4.6438779670900008"/>
    <n v="5.9562669056800006"/>
    <n v="1.3123889385899998"/>
  </r>
  <r>
    <x v="0"/>
    <x v="2"/>
    <x v="0"/>
    <x v="4"/>
    <n v="816.12841746723996"/>
    <n v="704.59539664882004"/>
    <n v="-111.53302081841991"/>
  </r>
  <r>
    <x v="0"/>
    <x v="2"/>
    <x v="0"/>
    <x v="5"/>
    <n v="121.41888576588575"/>
    <n v="116.18008427610998"/>
    <n v="-5.2388014897757671"/>
  </r>
  <r>
    <x v="0"/>
    <x v="2"/>
    <x v="0"/>
    <x v="6"/>
    <n v="28.991416762099998"/>
    <n v="25.564079162180001"/>
    <n v="-3.4273375999199978"/>
  </r>
  <r>
    <x v="0"/>
    <x v="2"/>
    <x v="1"/>
    <x v="0"/>
    <n v="671.76470737"/>
    <n v="1300.6725760499999"/>
    <n v="628.90786867999986"/>
  </r>
  <r>
    <x v="0"/>
    <x v="2"/>
    <x v="1"/>
    <x v="1"/>
    <n v="365.23933890999996"/>
    <n v="435.18379500000003"/>
    <n v="69.944456090000074"/>
  </r>
  <r>
    <x v="0"/>
    <x v="2"/>
    <x v="1"/>
    <x v="2"/>
    <n v="141.6967545"/>
    <n v="183.13963051999997"/>
    <n v="41.442876019999972"/>
  </r>
  <r>
    <x v="0"/>
    <x v="2"/>
    <x v="1"/>
    <x v="3"/>
    <n v="1.4794049299999998"/>
    <n v="2.3097759600000001"/>
    <n v="0.83037103000000023"/>
  </r>
  <r>
    <x v="0"/>
    <x v="2"/>
    <x v="1"/>
    <x v="4"/>
    <n v="370.19788972000003"/>
    <n v="399.24099964999999"/>
    <n v="29.043109929999957"/>
  </r>
  <r>
    <x v="0"/>
    <x v="2"/>
    <x v="1"/>
    <x v="5"/>
    <n v="192.96736172999999"/>
    <n v="228.96251337999999"/>
    <n v="35.995151649999997"/>
  </r>
  <r>
    <x v="0"/>
    <x v="2"/>
    <x v="1"/>
    <x v="6"/>
    <n v="14.824572049999999"/>
    <n v="16.177036680000001"/>
    <n v="1.3524646300000018"/>
  </r>
  <r>
    <x v="0"/>
    <x v="2"/>
    <x v="2"/>
    <x v="0"/>
    <n v="596.60445850999997"/>
    <n v="1095.7424198800002"/>
    <n v="499.1379613700002"/>
  </r>
  <r>
    <x v="0"/>
    <x v="2"/>
    <x v="2"/>
    <x v="1"/>
    <n v="282.75568339"/>
    <n v="311.52156893999995"/>
    <n v="28.76588554999995"/>
  </r>
  <r>
    <x v="0"/>
    <x v="2"/>
    <x v="2"/>
    <x v="2"/>
    <n v="127.9270886117"/>
    <n v="153.06939930220003"/>
    <n v="25.142310690500025"/>
  </r>
  <r>
    <x v="0"/>
    <x v="2"/>
    <x v="2"/>
    <x v="3"/>
    <n v="0.58228596310000003"/>
    <n v="0.83502608490000019"/>
    <n v="0.25274012180000016"/>
  </r>
  <r>
    <x v="0"/>
    <x v="2"/>
    <x v="2"/>
    <x v="4"/>
    <n v="425.93946908880002"/>
    <n v="448.05614506760003"/>
    <n v="22.116675978800004"/>
  </r>
  <r>
    <x v="0"/>
    <x v="2"/>
    <x v="2"/>
    <x v="5"/>
    <n v="49.366161520999995"/>
    <n v="103.913280824"/>
    <n v="54.547119303000002"/>
  </r>
  <r>
    <x v="0"/>
    <x v="2"/>
    <x v="2"/>
    <x v="6"/>
    <n v="7.9181780666000003"/>
    <n v="8.5559827885999997"/>
    <n v="0.63780472199999938"/>
  </r>
  <r>
    <x v="0"/>
    <x v="3"/>
    <x v="0"/>
    <x v="0"/>
    <n v="771.19893910999986"/>
    <n v="1147.0889490100003"/>
    <n v="375.89000990000045"/>
  </r>
  <r>
    <x v="0"/>
    <x v="3"/>
    <x v="0"/>
    <x v="1"/>
    <n v="205.56843150999998"/>
    <n v="214.17428631000001"/>
    <n v="8.6058548000000314"/>
  </r>
  <r>
    <x v="0"/>
    <x v="3"/>
    <x v="0"/>
    <x v="2"/>
    <n v="293.97530183776996"/>
    <n v="332.71353633357995"/>
    <n v="38.738234495809991"/>
  </r>
  <r>
    <x v="0"/>
    <x v="3"/>
    <x v="0"/>
    <x v="3"/>
    <n v="3.2999961709400001"/>
    <n v="4.6207924030600003"/>
    <n v="1.3207962321200002"/>
  </r>
  <r>
    <x v="0"/>
    <x v="3"/>
    <x v="0"/>
    <x v="4"/>
    <n v="713.93618420358007"/>
    <n v="601.85373568291993"/>
    <n v="-112.08244852066014"/>
  </r>
  <r>
    <x v="0"/>
    <x v="3"/>
    <x v="0"/>
    <x v="5"/>
    <n v="97.687559742945751"/>
    <n v="92.772954393239985"/>
    <n v="-4.9146053497057665"/>
  </r>
  <r>
    <x v="0"/>
    <x v="3"/>
    <x v="0"/>
    <x v="6"/>
    <n v="21.183157508479997"/>
    <n v="18.446446961910002"/>
    <n v="-2.736710546569995"/>
  </r>
  <r>
    <x v="0"/>
    <x v="3"/>
    <x v="1"/>
    <x v="0"/>
    <n v="786.67989766000005"/>
    <n v="1412.18803007"/>
    <n v="625.50813240999992"/>
  </r>
  <r>
    <x v="0"/>
    <x v="3"/>
    <x v="1"/>
    <x v="1"/>
    <n v="304.64064781000002"/>
    <n v="351.03632116000011"/>
    <n v="46.395673350000095"/>
  </r>
  <r>
    <x v="0"/>
    <x v="3"/>
    <x v="1"/>
    <x v="2"/>
    <n v="123.87438213999999"/>
    <n v="158.05711624"/>
    <n v="34.182734100000005"/>
  </r>
  <r>
    <x v="0"/>
    <x v="3"/>
    <x v="1"/>
    <x v="3"/>
    <n v="1.1657081"/>
    <n v="1.94272716"/>
    <n v="0.77701905999999998"/>
  </r>
  <r>
    <x v="0"/>
    <x v="3"/>
    <x v="1"/>
    <x v="4"/>
    <n v="328.60884026999997"/>
    <n v="354.22978815999994"/>
    <n v="25.620947889999968"/>
  </r>
  <r>
    <x v="0"/>
    <x v="3"/>
    <x v="1"/>
    <x v="5"/>
    <n v="179.24125846000001"/>
    <n v="208.49769671000001"/>
    <n v="29.256438250000002"/>
  </r>
  <r>
    <x v="0"/>
    <x v="3"/>
    <x v="1"/>
    <x v="6"/>
    <n v="12.01506006"/>
    <n v="13.303029950000001"/>
    <n v="1.2879698900000012"/>
  </r>
  <r>
    <x v="0"/>
    <x v="3"/>
    <x v="2"/>
    <x v="0"/>
    <n v="813.73761419000004"/>
    <n v="1208.80492071"/>
    <n v="395.06730651999999"/>
  </r>
  <r>
    <x v="0"/>
    <x v="3"/>
    <x v="2"/>
    <x v="1"/>
    <n v="294.59710144999997"/>
    <n v="287.58233310000003"/>
    <n v="-7.0147683499999403"/>
  </r>
  <r>
    <x v="0"/>
    <x v="3"/>
    <x v="2"/>
    <x v="2"/>
    <n v="96.425819008500014"/>
    <n v="77.0910039408584"/>
    <n v="-19.334815067641614"/>
  </r>
  <r>
    <x v="0"/>
    <x v="3"/>
    <x v="2"/>
    <x v="3"/>
    <n v="0.59615698539999984"/>
    <n v="0.76049435085489181"/>
    <n v="0.16433736545489197"/>
  </r>
  <r>
    <x v="0"/>
    <x v="3"/>
    <x v="2"/>
    <x v="4"/>
    <n v="398.02683984079999"/>
    <n v="381.77523091455851"/>
    <n v="-16.251608926241488"/>
  </r>
  <r>
    <x v="0"/>
    <x v="3"/>
    <x v="2"/>
    <x v="5"/>
    <n v="38.343732820999996"/>
    <n v="66.999733305880483"/>
    <n v="28.656000484880487"/>
  </r>
  <r>
    <x v="0"/>
    <x v="3"/>
    <x v="2"/>
    <x v="6"/>
    <n v="5.5448802948000004"/>
    <n v="5.8879409361676789"/>
    <n v="0.34306064136767844"/>
  </r>
  <r>
    <x v="0"/>
    <x v="4"/>
    <x v="0"/>
    <x v="0"/>
    <n v="1045.6965318399998"/>
    <n v="1425.49014397"/>
    <n v="379.79361213000016"/>
  </r>
  <r>
    <x v="0"/>
    <x v="4"/>
    <x v="0"/>
    <x v="1"/>
    <n v="205.00959224000002"/>
    <n v="209.71525437000003"/>
    <n v="4.7056621300000074"/>
  </r>
  <r>
    <x v="0"/>
    <x v="4"/>
    <x v="0"/>
    <x v="2"/>
    <n v="288.14975647092001"/>
    <n v="327.88124673656"/>
    <n v="39.731490265639991"/>
  </r>
  <r>
    <x v="0"/>
    <x v="4"/>
    <x v="0"/>
    <x v="3"/>
    <n v="3.2315655353600001"/>
    <n v="4.5780500442399994"/>
    <n v="1.3464845088799993"/>
  </r>
  <r>
    <x v="0"/>
    <x v="4"/>
    <x v="0"/>
    <x v="4"/>
    <n v="647.40558158409999"/>
    <n v="553.2994888298"/>
    <n v="-94.106092754299993"/>
  </r>
  <r>
    <x v="0"/>
    <x v="4"/>
    <x v="0"/>
    <x v="5"/>
    <n v="84.005344532955732"/>
    <n v="82.441692749120008"/>
    <n v="-1.5636517838357236"/>
  </r>
  <r>
    <x v="0"/>
    <x v="4"/>
    <x v="0"/>
    <x v="6"/>
    <n v="17.759640796519999"/>
    <n v="15.74604725297"/>
    <n v="-2.0135935435499999"/>
  </r>
  <r>
    <x v="0"/>
    <x v="4"/>
    <x v="1"/>
    <x v="0"/>
    <n v="1200.9732310899999"/>
    <n v="1898.5583972900001"/>
    <n v="697.58516620000023"/>
  </r>
  <r>
    <x v="0"/>
    <x v="4"/>
    <x v="1"/>
    <x v="1"/>
    <n v="373.20145742"/>
    <n v="412.12432524000002"/>
    <n v="38.922867820000022"/>
  </r>
  <r>
    <x v="0"/>
    <x v="4"/>
    <x v="1"/>
    <x v="2"/>
    <n v="147.29564688999997"/>
    <n v="189.38687576999999"/>
    <n v="42.091228880000017"/>
  </r>
  <r>
    <x v="0"/>
    <x v="4"/>
    <x v="1"/>
    <x v="3"/>
    <n v="1.0667086099999998"/>
    <n v="1.94197069"/>
    <n v="0.87526208000000016"/>
  </r>
  <r>
    <x v="0"/>
    <x v="4"/>
    <x v="1"/>
    <x v="4"/>
    <n v="318.36010517999995"/>
    <n v="351.31328324000003"/>
    <n v="32.953178060000084"/>
  </r>
  <r>
    <x v="0"/>
    <x v="4"/>
    <x v="1"/>
    <x v="5"/>
    <n v="199.98962229999998"/>
    <n v="229.68880905"/>
    <n v="29.699186750000024"/>
  </r>
  <r>
    <x v="0"/>
    <x v="4"/>
    <x v="1"/>
    <x v="6"/>
    <n v="11.65342564"/>
    <n v="13.178042100000001"/>
    <n v="1.5246164600000007"/>
  </r>
  <r>
    <x v="0"/>
    <x v="4"/>
    <x v="2"/>
    <x v="0"/>
    <n v="1172.7320541999998"/>
    <n v="1567.3882565399999"/>
    <n v="394.65620234000016"/>
  </r>
  <r>
    <x v="0"/>
    <x v="4"/>
    <x v="2"/>
    <x v="1"/>
    <n v="288.08655286000004"/>
    <n v="277.83408227999996"/>
    <n v="-10.252470580000079"/>
  </r>
  <r>
    <x v="0"/>
    <x v="4"/>
    <x v="2"/>
    <x v="2"/>
    <n v="126.65485227080001"/>
    <n v="137.17956104460001"/>
    <n v="10.5247087738"/>
  </r>
  <r>
    <x v="0"/>
    <x v="4"/>
    <x v="2"/>
    <x v="3"/>
    <n v="0.49710533130000001"/>
    <n v="0.7293516645"/>
    <n v="0.23224633319999999"/>
  </r>
  <r>
    <x v="0"/>
    <x v="4"/>
    <x v="2"/>
    <x v="4"/>
    <n v="391.25602578279995"/>
    <n v="377.42008493063997"/>
    <n v="-13.835940852159979"/>
  </r>
  <r>
    <x v="0"/>
    <x v="4"/>
    <x v="2"/>
    <x v="5"/>
    <n v="30.180595326999999"/>
    <n v="57.427999662000005"/>
    <n v="27.247404335000006"/>
  </r>
  <r>
    <x v="0"/>
    <x v="4"/>
    <x v="2"/>
    <x v="6"/>
    <n v="6.2706669585000006"/>
    <n v="6.4873149392899991"/>
    <n v="0.21664798078999858"/>
  </r>
  <r>
    <x v="0"/>
    <x v="5"/>
    <x v="0"/>
    <x v="0"/>
    <n v="1042.1082075400002"/>
    <n v="1410.0793248799998"/>
    <n v="367.97111733999964"/>
  </r>
  <r>
    <x v="0"/>
    <x v="5"/>
    <x v="0"/>
    <x v="1"/>
    <n v="243.05105778000001"/>
    <n v="246.87693989999997"/>
    <n v="3.8258821199999602"/>
  </r>
  <r>
    <x v="0"/>
    <x v="5"/>
    <x v="0"/>
    <x v="2"/>
    <n v="308.36142387582998"/>
    <n v="345.17903969937993"/>
    <n v="36.817615823549943"/>
  </r>
  <r>
    <x v="0"/>
    <x v="5"/>
    <x v="0"/>
    <x v="3"/>
    <n v="4.1213082702600001"/>
    <n v="5.3685552453400005"/>
    <n v="1.2472469750800004"/>
  </r>
  <r>
    <x v="0"/>
    <x v="5"/>
    <x v="0"/>
    <x v="4"/>
    <n v="718.43334201778009"/>
    <n v="605.26241530443986"/>
    <n v="-113.17092671334024"/>
  </r>
  <r>
    <x v="0"/>
    <x v="5"/>
    <x v="0"/>
    <x v="5"/>
    <n v="102.98816271961574"/>
    <n v="97.416934107200007"/>
    <n v="-5.5712286124157373"/>
  </r>
  <r>
    <x v="0"/>
    <x v="5"/>
    <x v="0"/>
    <x v="6"/>
    <n v="23.183087471149999"/>
    <n v="19.950809387549999"/>
    <n v="-3.2322780836000007"/>
  </r>
  <r>
    <x v="0"/>
    <x v="5"/>
    <x v="1"/>
    <x v="0"/>
    <n v="975.26567087000001"/>
    <n v="1648.8933961599998"/>
    <n v="673.62772528999983"/>
  </r>
  <r>
    <x v="0"/>
    <x v="5"/>
    <x v="1"/>
    <x v="1"/>
    <n v="345.32058982999996"/>
    <n v="393.33185987999997"/>
    <n v="48.011270050000007"/>
  </r>
  <r>
    <x v="0"/>
    <x v="5"/>
    <x v="1"/>
    <x v="2"/>
    <n v="139.38587225999999"/>
    <n v="176.62695953053938"/>
    <n v="37.241087270539396"/>
  </r>
  <r>
    <x v="0"/>
    <x v="5"/>
    <x v="1"/>
    <x v="3"/>
    <n v="1.3055669500000002"/>
    <n v="2.0780199333366034"/>
    <n v="0.77245298333660317"/>
  </r>
  <r>
    <x v="0"/>
    <x v="5"/>
    <x v="1"/>
    <x v="4"/>
    <n v="347.38601179"/>
    <n v="369.0810080400305"/>
    <n v="21.694996250030499"/>
  </r>
  <r>
    <x v="0"/>
    <x v="5"/>
    <x v="1"/>
    <x v="5"/>
    <n v="204.66090076"/>
    <n v="229.95846878230523"/>
    <n v="25.297568022305228"/>
  </r>
  <r>
    <x v="0"/>
    <x v="5"/>
    <x v="1"/>
    <x v="6"/>
    <n v="14.359987120000001"/>
    <n v="15.213180372443496"/>
    <n v="0.85319325244349464"/>
  </r>
  <r>
    <x v="0"/>
    <x v="5"/>
    <x v="2"/>
    <x v="0"/>
    <n v="816.09175682"/>
    <n v="1215.7676945999999"/>
    <n v="399.67593777999991"/>
  </r>
  <r>
    <x v="0"/>
    <x v="5"/>
    <x v="2"/>
    <x v="1"/>
    <n v="251.84993706999998"/>
    <n v="248.51095038"/>
    <n v="-3.3389866899999845"/>
  </r>
  <r>
    <x v="0"/>
    <x v="5"/>
    <x v="2"/>
    <x v="2"/>
    <n v="123.6384009129"/>
    <n v="135.08249362891769"/>
    <n v="11.444092716017693"/>
  </r>
  <r>
    <x v="0"/>
    <x v="5"/>
    <x v="2"/>
    <x v="3"/>
    <n v="0.60821419209999994"/>
    <n v="0.81993426769114053"/>
    <n v="0.21172007559114059"/>
  </r>
  <r>
    <x v="0"/>
    <x v="5"/>
    <x v="2"/>
    <x v="4"/>
    <n v="407.26012980279995"/>
    <n v="388.7934982115496"/>
    <n v="-18.466631591250348"/>
  </r>
  <r>
    <x v="0"/>
    <x v="5"/>
    <x v="2"/>
    <x v="5"/>
    <n v="33.511007692"/>
    <n v="58.476654360823453"/>
    <n v="24.965646668823453"/>
  </r>
  <r>
    <x v="0"/>
    <x v="5"/>
    <x v="2"/>
    <x v="6"/>
    <n v="8.432989749099999"/>
    <n v="7.9481167660333147"/>
    <n v="-0.48487298306668425"/>
  </r>
  <r>
    <x v="0"/>
    <x v="6"/>
    <x v="0"/>
    <x v="0"/>
    <n v="1133.2077108800001"/>
    <n v="1473.90179104"/>
    <n v="340.69408015999988"/>
  </r>
  <r>
    <x v="0"/>
    <x v="6"/>
    <x v="0"/>
    <x v="1"/>
    <n v="289.53197023000001"/>
    <n v="284.94582555999995"/>
    <n v="-4.586144670000067"/>
  </r>
  <r>
    <x v="0"/>
    <x v="6"/>
    <x v="0"/>
    <x v="2"/>
    <n v="333.57438720029"/>
    <n v="363.18205753799003"/>
    <n v="29.607670337700029"/>
  </r>
  <r>
    <x v="0"/>
    <x v="6"/>
    <x v="0"/>
    <x v="3"/>
    <n v="5.0071158643300002"/>
    <n v="6.079089956529999"/>
    <n v="1.0719740921999987"/>
  </r>
  <r>
    <x v="0"/>
    <x v="6"/>
    <x v="0"/>
    <x v="4"/>
    <n v="817.00762638614015"/>
    <n v="666.48246477598002"/>
    <n v="-150.52516161016013"/>
  </r>
  <r>
    <x v="0"/>
    <x v="6"/>
    <x v="0"/>
    <x v="5"/>
    <n v="120.46745935200573"/>
    <n v="108.76644724698001"/>
    <n v="-11.701012105025725"/>
  </r>
  <r>
    <x v="0"/>
    <x v="6"/>
    <x v="0"/>
    <x v="6"/>
    <n v="29.147264887339997"/>
    <n v="24.110158527270006"/>
    <n v="-5.0371063600699912"/>
  </r>
  <r>
    <x v="0"/>
    <x v="6"/>
    <x v="1"/>
    <x v="0"/>
    <n v="1023.60241974"/>
    <n v="1682.5308295151713"/>
    <n v="658.9284097751713"/>
  </r>
  <r>
    <x v="0"/>
    <x v="6"/>
    <x v="1"/>
    <x v="1"/>
    <n v="406.74571804999994"/>
    <n v="449.95924419535743"/>
    <n v="43.213526145357491"/>
  </r>
  <r>
    <x v="0"/>
    <x v="6"/>
    <x v="1"/>
    <x v="2"/>
    <n v="141.52732848000002"/>
    <n v="176.36172164619953"/>
    <n v="34.834393166199504"/>
  </r>
  <r>
    <x v="0"/>
    <x v="6"/>
    <x v="1"/>
    <x v="3"/>
    <n v="1.5139051699999999"/>
    <n v="2.2611872483009621"/>
    <n v="0.74728207830096216"/>
  </r>
  <r>
    <x v="0"/>
    <x v="6"/>
    <x v="1"/>
    <x v="4"/>
    <n v="373.13405204000003"/>
    <n v="386.8896036458454"/>
    <n v="13.755551605845369"/>
  </r>
  <r>
    <x v="0"/>
    <x v="6"/>
    <x v="1"/>
    <x v="5"/>
    <n v="201.47660896999997"/>
    <n v="226.03574954049392"/>
    <n v="24.559140570493952"/>
  </r>
  <r>
    <x v="0"/>
    <x v="6"/>
    <x v="1"/>
    <x v="6"/>
    <n v="16.391376389999998"/>
    <n v="16.659127254318669"/>
    <n v="0.26775086431867123"/>
  </r>
  <r>
    <x v="0"/>
    <x v="6"/>
    <x v="2"/>
    <x v="0"/>
    <n v="811.50850124999999"/>
    <n v="1189.0702167666243"/>
    <n v="377.5617155166243"/>
  </r>
  <r>
    <x v="0"/>
    <x v="6"/>
    <x v="2"/>
    <x v="1"/>
    <n v="283.13501837000001"/>
    <n v="271.26310726635154"/>
    <n v="-11.871911103648472"/>
  </r>
  <r>
    <x v="0"/>
    <x v="6"/>
    <x v="2"/>
    <x v="2"/>
    <n v="93.181167153299995"/>
    <n v="71.942723183635039"/>
    <n v="-21.238443969664957"/>
  </r>
  <r>
    <x v="0"/>
    <x v="6"/>
    <x v="2"/>
    <x v="3"/>
    <n v="0.64654408519999995"/>
    <n v="0.85597297498906122"/>
    <n v="0.20942888978906127"/>
  </r>
  <r>
    <x v="0"/>
    <x v="6"/>
    <x v="2"/>
    <x v="4"/>
    <n v="449.81694527899998"/>
    <n v="409.09505543888855"/>
    <n v="-40.72188984011143"/>
  </r>
  <r>
    <x v="0"/>
    <x v="6"/>
    <x v="2"/>
    <x v="5"/>
    <n v="38.998164406000001"/>
    <n v="65.358038340427271"/>
    <n v="26.35987393442727"/>
  </r>
  <r>
    <x v="0"/>
    <x v="6"/>
    <x v="2"/>
    <x v="6"/>
    <n v="9.5431870304999986"/>
    <n v="8.4287994261894355"/>
    <n v="-1.1143876043105632"/>
  </r>
  <r>
    <x v="0"/>
    <x v="7"/>
    <x v="0"/>
    <x v="0"/>
    <n v="592.10057721000021"/>
    <n v="938.69523812000011"/>
    <n v="346.5946609099999"/>
  </r>
  <r>
    <x v="0"/>
    <x v="7"/>
    <x v="0"/>
    <x v="1"/>
    <n v="276.36761165999997"/>
    <n v="273.72839069999998"/>
    <n v="-2.6392209599999887"/>
  </r>
  <r>
    <x v="0"/>
    <x v="7"/>
    <x v="0"/>
    <x v="2"/>
    <n v="322.19983659342"/>
    <n v="353.37161963294"/>
    <n v="31.171783039519994"/>
  </r>
  <r>
    <x v="0"/>
    <x v="7"/>
    <x v="0"/>
    <x v="3"/>
    <n v="4.6344610098300008"/>
    <n v="5.7373024171400004"/>
    <n v="1.1028414073099997"/>
  </r>
  <r>
    <x v="0"/>
    <x v="7"/>
    <x v="0"/>
    <x v="4"/>
    <n v="783.23525945295989"/>
    <n v="637.30195212271997"/>
    <n v="-145.93330733023993"/>
  </r>
  <r>
    <x v="0"/>
    <x v="7"/>
    <x v="0"/>
    <x v="5"/>
    <n v="114.70175313172574"/>
    <n v="104.54381552402002"/>
    <n v="-10.157937607705719"/>
  </r>
  <r>
    <x v="0"/>
    <x v="7"/>
    <x v="0"/>
    <x v="6"/>
    <n v="28.325476554240002"/>
    <n v="23.551063196770002"/>
    <n v="-4.7744133574699994"/>
  </r>
  <r>
    <x v="0"/>
    <x v="7"/>
    <x v="1"/>
    <x v="0"/>
    <n v="1015.1952751600001"/>
    <n v="1676.6067529186705"/>
    <n v="661.41147775867046"/>
  </r>
  <r>
    <x v="0"/>
    <x v="7"/>
    <x v="1"/>
    <x v="1"/>
    <n v="404.48837669"/>
    <n v="448.34374419535743"/>
    <n v="43.855367505357435"/>
  </r>
  <r>
    <x v="0"/>
    <x v="7"/>
    <x v="1"/>
    <x v="2"/>
    <n v="145.10831209"/>
    <n v="179.56270579202479"/>
    <n v="34.454393702024788"/>
  </r>
  <r>
    <x v="0"/>
    <x v="7"/>
    <x v="1"/>
    <x v="3"/>
    <n v="1.6176254399999999"/>
    <n v="2.3418382001072642"/>
    <n v="0.72421276010726432"/>
  </r>
  <r>
    <x v="0"/>
    <x v="7"/>
    <x v="1"/>
    <x v="4"/>
    <n v="397.32367542999998"/>
    <n v="404.16802644017031"/>
    <n v="6.8443510101703282"/>
  </r>
  <r>
    <x v="0"/>
    <x v="7"/>
    <x v="1"/>
    <x v="5"/>
    <n v="210.42205898"/>
    <n v="232.20670866126346"/>
    <n v="21.78464968126346"/>
  </r>
  <r>
    <x v="0"/>
    <x v="7"/>
    <x v="1"/>
    <x v="6"/>
    <n v="17.514094239999999"/>
    <n v="17.581850336370763"/>
    <n v="6.7756096370764851E-2"/>
  </r>
  <r>
    <x v="0"/>
    <x v="7"/>
    <x v="2"/>
    <x v="0"/>
    <n v="781.57621474999985"/>
    <n v="1155.6070990899125"/>
    <n v="374.03088433991263"/>
  </r>
  <r>
    <x v="0"/>
    <x v="7"/>
    <x v="2"/>
    <x v="1"/>
    <n v="268.90334982999997"/>
    <n v="259.00073848439098"/>
    <n v="-9.9026113456089888"/>
  </r>
  <r>
    <x v="0"/>
    <x v="7"/>
    <x v="2"/>
    <x v="2"/>
    <n v="123.15369194500002"/>
    <n v="132.29095370932407"/>
    <n v="9.1372617643240517"/>
  </r>
  <r>
    <x v="0"/>
    <x v="7"/>
    <x v="2"/>
    <x v="3"/>
    <n v="0.62936456560000009"/>
    <n v="0.83861071901277007"/>
    <n v="0.20924615341276998"/>
  </r>
  <r>
    <x v="0"/>
    <x v="7"/>
    <x v="2"/>
    <x v="4"/>
    <n v="404.45162219919996"/>
    <n v="377.31538074715542"/>
    <n v="-27.136241452044544"/>
  </r>
  <r>
    <x v="0"/>
    <x v="7"/>
    <x v="2"/>
    <x v="5"/>
    <n v="29.231268549999996"/>
    <n v="60.803035935782937"/>
    <n v="31.571767385782941"/>
  </r>
  <r>
    <x v="0"/>
    <x v="7"/>
    <x v="2"/>
    <x v="6"/>
    <n v="8.1051979138999997"/>
    <n v="7.5308545996872178"/>
    <n v="-0.57434331421278184"/>
  </r>
  <r>
    <x v="0"/>
    <x v="8"/>
    <x v="0"/>
    <x v="0"/>
    <n v="1016.58818833"/>
    <n v="1368.9526525399999"/>
    <n v="352.36446420999994"/>
  </r>
  <r>
    <x v="0"/>
    <x v="8"/>
    <x v="0"/>
    <x v="1"/>
    <n v="268.20311218000001"/>
    <n v="266.46059098000001"/>
    <n v="-1.7425211999999988"/>
  </r>
  <r>
    <x v="0"/>
    <x v="8"/>
    <x v="0"/>
    <x v="2"/>
    <n v="321.74106053434002"/>
    <n v="352.52258715123992"/>
    <n v="30.781526616899896"/>
  </r>
  <r>
    <x v="0"/>
    <x v="8"/>
    <x v="0"/>
    <x v="3"/>
    <n v="4.8663265402700011"/>
    <n v="5.9289967958600007"/>
    <n v="1.0626702555899996"/>
  </r>
  <r>
    <x v="0"/>
    <x v="8"/>
    <x v="0"/>
    <x v="4"/>
    <n v="767.56950024221987"/>
    <n v="626.03550799230004"/>
    <n v="-141.53399224991983"/>
  </r>
  <r>
    <x v="0"/>
    <x v="8"/>
    <x v="0"/>
    <x v="5"/>
    <n v="117.98962309095573"/>
    <n v="107.22691179328001"/>
    <n v="-10.762711297675722"/>
  </r>
  <r>
    <x v="0"/>
    <x v="8"/>
    <x v="0"/>
    <x v="6"/>
    <n v="29.27335349222"/>
    <n v="24.228088741499999"/>
    <n v="-5.0452647507200012"/>
  </r>
  <r>
    <x v="0"/>
    <x v="8"/>
    <x v="1"/>
    <x v="0"/>
    <n v="1017.4132954199999"/>
    <n v="1682.3572964099999"/>
    <n v="664.94400098999995"/>
  </r>
  <r>
    <x v="0"/>
    <x v="8"/>
    <x v="1"/>
    <x v="1"/>
    <n v="405.40588939999998"/>
    <n v="449.31407250000001"/>
    <n v="43.908183100000031"/>
  </r>
  <r>
    <x v="0"/>
    <x v="8"/>
    <x v="1"/>
    <x v="2"/>
    <n v="143.77584773000001"/>
    <n v="177.67675525000001"/>
    <n v="33.900907520000004"/>
  </r>
  <r>
    <x v="0"/>
    <x v="8"/>
    <x v="1"/>
    <x v="3"/>
    <n v="1.6100188999999998"/>
    <n v="2.3261867299999999"/>
    <n v="0.71616783000000006"/>
  </r>
  <r>
    <x v="0"/>
    <x v="8"/>
    <x v="1"/>
    <x v="4"/>
    <n v="394.51441435999999"/>
    <n v="401.79567584000006"/>
    <n v="7.2812614800000688"/>
  </r>
  <r>
    <x v="0"/>
    <x v="8"/>
    <x v="1"/>
    <x v="5"/>
    <n v="222.61892392000001"/>
    <n v="241.77903824000001"/>
    <n v="19.160114319999991"/>
  </r>
  <r>
    <x v="0"/>
    <x v="8"/>
    <x v="1"/>
    <x v="6"/>
    <n v="18.035619749999995"/>
    <n v="17.878465039999998"/>
    <n v="-0.15715470999999681"/>
  </r>
  <r>
    <x v="0"/>
    <x v="8"/>
    <x v="2"/>
    <x v="0"/>
    <n v="767.42225865"/>
    <n v="1142.17068354"/>
    <n v="374.74842489000002"/>
  </r>
  <r>
    <x v="0"/>
    <x v="8"/>
    <x v="2"/>
    <x v="1"/>
    <n v="267.18133383000003"/>
    <n v="257.88190592000001"/>
    <n v="-9.2994279100000199"/>
  </r>
  <r>
    <x v="0"/>
    <x v="8"/>
    <x v="2"/>
    <x v="2"/>
    <n v="120.93200760873002"/>
    <n v="130.00453574809001"/>
    <n v="9.0725281393599886"/>
  </r>
  <r>
    <x v="0"/>
    <x v="8"/>
    <x v="2"/>
    <x v="3"/>
    <n v="0.6148322518899999"/>
    <n v="0.81785986046000014"/>
    <n v="0.20302760857000024"/>
  </r>
  <r>
    <x v="0"/>
    <x v="8"/>
    <x v="2"/>
    <x v="4"/>
    <n v="412.57475024488002"/>
    <n v="383.74719725136003"/>
    <n v="-28.827552993519987"/>
  </r>
  <r>
    <x v="0"/>
    <x v="8"/>
    <x v="2"/>
    <x v="5"/>
    <n v="71.8770205215"/>
    <n v="120.794718706"/>
    <n v="48.917698184499997"/>
  </r>
  <r>
    <x v="0"/>
    <x v="8"/>
    <x v="2"/>
    <x v="6"/>
    <n v="8.835625918649999"/>
    <n v="8.16646356575"/>
    <n v="-0.66916235289999904"/>
  </r>
  <r>
    <x v="0"/>
    <x v="9"/>
    <x v="0"/>
    <x v="0"/>
    <n v="1003.26449708"/>
    <n v="1425.8700928600001"/>
    <n v="422.60559578000016"/>
  </r>
  <r>
    <x v="0"/>
    <x v="9"/>
    <x v="0"/>
    <x v="1"/>
    <n v="276.16249526000001"/>
    <n v="287.11609786000002"/>
    <n v="10.953602600000011"/>
  </r>
  <r>
    <x v="0"/>
    <x v="9"/>
    <x v="0"/>
    <x v="2"/>
    <n v="324.74659572561001"/>
    <n v="375.08959213625002"/>
    <n v="50.342996410640012"/>
  </r>
  <r>
    <x v="0"/>
    <x v="9"/>
    <x v="0"/>
    <x v="3"/>
    <n v="4.6724034261799998"/>
    <n v="6.1423582466500006"/>
    <n v="1.4699548204700008"/>
  </r>
  <r>
    <x v="0"/>
    <x v="9"/>
    <x v="0"/>
    <x v="4"/>
    <n v="781.86943264969989"/>
    <n v="659.85914005497989"/>
    <n v="-122.01029259472"/>
  </r>
  <r>
    <x v="0"/>
    <x v="9"/>
    <x v="0"/>
    <x v="5"/>
    <n v="119.52591364219573"/>
    <n v="112.45305284816"/>
    <n v="-7.0728607940357335"/>
  </r>
  <r>
    <x v="0"/>
    <x v="9"/>
    <x v="0"/>
    <x v="6"/>
    <n v="30.080786086149999"/>
    <n v="26.06442365545"/>
    <n v="-4.0163624306999992"/>
  </r>
  <r>
    <x v="0"/>
    <x v="9"/>
    <x v="1"/>
    <x v="0"/>
    <n v="961.79779970000004"/>
    <n v="1732.01072365"/>
    <n v="770.21292395"/>
  </r>
  <r>
    <x v="0"/>
    <x v="9"/>
    <x v="1"/>
    <x v="1"/>
    <n v="397.49774665999996"/>
    <n v="472.36007919000008"/>
    <n v="74.862332530000117"/>
  </r>
  <r>
    <x v="0"/>
    <x v="9"/>
    <x v="1"/>
    <x v="2"/>
    <n v="141.45503375000001"/>
    <n v="187.08682873000001"/>
    <n v="45.631794979999995"/>
  </r>
  <r>
    <x v="0"/>
    <x v="9"/>
    <x v="1"/>
    <x v="3"/>
    <n v="1.4146313500000001"/>
    <n v="2.2849073"/>
    <n v="0.87027594999999991"/>
  </r>
  <r>
    <x v="0"/>
    <x v="9"/>
    <x v="1"/>
    <x v="4"/>
    <n v="388.64735968999997"/>
    <n v="419.87659594999997"/>
    <n v="31.229236259999993"/>
  </r>
  <r>
    <x v="0"/>
    <x v="9"/>
    <x v="1"/>
    <x v="5"/>
    <n v="210.84233206999997"/>
    <n v="246.22907786000002"/>
    <n v="35.386745790000049"/>
  </r>
  <r>
    <x v="0"/>
    <x v="9"/>
    <x v="1"/>
    <x v="6"/>
    <n v="17.155809259999998"/>
    <n v="18.374659980000001"/>
    <n v="1.2188507200000025"/>
  </r>
  <r>
    <x v="0"/>
    <x v="9"/>
    <x v="2"/>
    <x v="0"/>
    <n v="732.96505721000005"/>
    <n v="1139.9968482000002"/>
    <n v="407.0317909900001"/>
  </r>
  <r>
    <x v="0"/>
    <x v="9"/>
    <x v="2"/>
    <x v="1"/>
    <n v="268.87182004999994"/>
    <n v="266.93249142000002"/>
    <n v="-1.9393286299999204"/>
  </r>
  <r>
    <x v="0"/>
    <x v="9"/>
    <x v="2"/>
    <x v="2"/>
    <n v="125.86778995070001"/>
    <n v="138.72562226229999"/>
    <n v="12.857832311599978"/>
  </r>
  <r>
    <x v="0"/>
    <x v="9"/>
    <x v="2"/>
    <x v="3"/>
    <n v="0.63909976584000006"/>
    <n v="0.88140250268999998"/>
    <n v="0.24230273684999992"/>
  </r>
  <r>
    <x v="0"/>
    <x v="9"/>
    <x v="2"/>
    <x v="4"/>
    <n v="428.17424224866005"/>
    <n v="403.67438160552996"/>
    <n v="-24.499860643130091"/>
  </r>
  <r>
    <x v="0"/>
    <x v="9"/>
    <x v="2"/>
    <x v="5"/>
    <n v="38.588918062999994"/>
    <n v="68.00825056299999"/>
    <n v="29.419332499999996"/>
  </r>
  <r>
    <x v="0"/>
    <x v="9"/>
    <x v="2"/>
    <x v="6"/>
    <n v="10.119653034059999"/>
    <n v="9.3124426905000011"/>
    <n v="-0.80721034355999777"/>
  </r>
  <r>
    <x v="0"/>
    <x v="10"/>
    <x v="0"/>
    <x v="0"/>
    <n v="886.06119437000018"/>
    <n v="1308.98850014"/>
    <n v="422.92730576999986"/>
  </r>
  <r>
    <x v="0"/>
    <x v="10"/>
    <x v="0"/>
    <x v="1"/>
    <n v="269.72650914999997"/>
    <n v="281.74335912999999"/>
    <n v="12.016849980000018"/>
  </r>
  <r>
    <x v="0"/>
    <x v="10"/>
    <x v="0"/>
    <x v="2"/>
    <n v="321.11311038109"/>
    <n v="370.60785438124998"/>
    <n v="49.494744000159983"/>
  </r>
  <r>
    <x v="0"/>
    <x v="10"/>
    <x v="0"/>
    <x v="3"/>
    <n v="4.6695235819000009"/>
    <n v="6.1423087412800008"/>
    <n v="1.4727851593799999"/>
  </r>
  <r>
    <x v="0"/>
    <x v="10"/>
    <x v="0"/>
    <x v="4"/>
    <n v="782.36068554154008"/>
    <n v="658.70245793649997"/>
    <n v="-123.65822760504011"/>
  </r>
  <r>
    <x v="0"/>
    <x v="10"/>
    <x v="0"/>
    <x v="5"/>
    <n v="125.62531818588575"/>
    <n v="117.10024353873999"/>
    <n v="-8.5250746471457575"/>
  </r>
  <r>
    <x v="0"/>
    <x v="10"/>
    <x v="0"/>
    <x v="6"/>
    <n v="31.727247839029996"/>
    <n v="27.313256238409995"/>
    <n v="-4.4139916006200011"/>
  </r>
  <r>
    <x v="0"/>
    <x v="10"/>
    <x v="1"/>
    <x v="0"/>
    <n v="911.39467882000008"/>
    <n v="1671.8757359999997"/>
    <n v="760.48105717999965"/>
  </r>
  <r>
    <x v="0"/>
    <x v="10"/>
    <x v="1"/>
    <x v="1"/>
    <n v="405.89680660000005"/>
    <n v="482.13433493999997"/>
    <n v="76.237528339999926"/>
  </r>
  <r>
    <x v="0"/>
    <x v="10"/>
    <x v="1"/>
    <x v="2"/>
    <n v="144.35446914999997"/>
    <n v="188.81496589999998"/>
    <n v="44.460496750000004"/>
  </r>
  <r>
    <x v="0"/>
    <x v="10"/>
    <x v="1"/>
    <x v="3"/>
    <n v="1.5947682200000002"/>
    <n v="2.4731595"/>
    <n v="0.87839127999999977"/>
  </r>
  <r>
    <x v="0"/>
    <x v="10"/>
    <x v="1"/>
    <x v="4"/>
    <n v="407.91599404999994"/>
    <n v="434.67552828999999"/>
    <n v="26.75953424000005"/>
  </r>
  <r>
    <x v="0"/>
    <x v="10"/>
    <x v="1"/>
    <x v="5"/>
    <n v="221.99284079000003"/>
    <n v="255.32818182999998"/>
    <n v="33.335341039999946"/>
  </r>
  <r>
    <x v="0"/>
    <x v="10"/>
    <x v="1"/>
    <x v="6"/>
    <n v="18.794986899999998"/>
    <n v="19.763596069999995"/>
    <n v="0.96860916999999702"/>
  </r>
  <r>
    <x v="0"/>
    <x v="10"/>
    <x v="2"/>
    <x v="0"/>
    <n v="686.81081866"/>
    <n v="1089.9749181300001"/>
    <n v="403.16409947000011"/>
  </r>
  <r>
    <x v="0"/>
    <x v="10"/>
    <x v="2"/>
    <x v="1"/>
    <n v="270.41058753999999"/>
    <n v="268.30683339000001"/>
    <n v="-2.1037541499999861"/>
  </r>
  <r>
    <x v="0"/>
    <x v="10"/>
    <x v="2"/>
    <x v="2"/>
    <n v="124.43612989419999"/>
    <n v="137.87638722380001"/>
    <n v="13.440257329600016"/>
  </r>
  <r>
    <x v="0"/>
    <x v="10"/>
    <x v="2"/>
    <x v="3"/>
    <n v="0.56739441078999997"/>
    <n v="0.82142530789000001"/>
    <n v="0.25403089710000004"/>
  </r>
  <r>
    <x v="0"/>
    <x v="10"/>
    <x v="2"/>
    <x v="4"/>
    <n v="417.71272256054004"/>
    <n v="396.85409372807004"/>
    <n v="-20.858628832470004"/>
  </r>
  <r>
    <x v="0"/>
    <x v="10"/>
    <x v="2"/>
    <x v="5"/>
    <n v="38.337457573000002"/>
    <n v="68.313129282999995"/>
    <n v="29.975671709999993"/>
  </r>
  <r>
    <x v="0"/>
    <x v="10"/>
    <x v="2"/>
    <x v="6"/>
    <n v="8.5641122094099984"/>
    <n v="8.3054234434999987"/>
    <n v="-0.25868876590999967"/>
  </r>
  <r>
    <x v="0"/>
    <x v="11"/>
    <x v="0"/>
    <x v="0"/>
    <n v="774.37813644000005"/>
    <n v="1189.83955803"/>
    <n v="415.46142158999999"/>
  </r>
  <r>
    <x v="0"/>
    <x v="11"/>
    <x v="0"/>
    <x v="1"/>
    <n v="253.8244636"/>
    <n v="267.17508708999998"/>
    <n v="13.350623489999975"/>
  </r>
  <r>
    <x v="0"/>
    <x v="11"/>
    <x v="0"/>
    <x v="2"/>
    <n v="312.37979773450002"/>
    <n v="362.31347658249996"/>
    <n v="49.933678847999943"/>
  </r>
  <r>
    <x v="0"/>
    <x v="11"/>
    <x v="0"/>
    <x v="3"/>
    <n v="10.232403908849999"/>
    <n v="23.448821181810001"/>
    <n v="13.216417272960001"/>
  </r>
  <r>
    <x v="0"/>
    <x v="11"/>
    <x v="0"/>
    <x v="4"/>
    <n v="741.37943484110008"/>
    <n v="627.81643392414003"/>
    <n v="-113.56300091696005"/>
  </r>
  <r>
    <x v="0"/>
    <x v="11"/>
    <x v="0"/>
    <x v="5"/>
    <n v="123.69564353125573"/>
    <n v="115.41936892148"/>
    <n v="-8.2762746097757258"/>
  </r>
  <r>
    <x v="0"/>
    <x v="11"/>
    <x v="0"/>
    <x v="6"/>
    <n v="27.374233925960002"/>
    <n v="21.374082043159994"/>
    <n v="-6.000151882800008"/>
  </r>
  <r>
    <x v="0"/>
    <x v="11"/>
    <x v="1"/>
    <x v="0"/>
    <n v="747.46499816000005"/>
    <n v="1442.2806250900001"/>
    <n v="694.81562693000001"/>
  </r>
  <r>
    <x v="0"/>
    <x v="11"/>
    <x v="1"/>
    <x v="1"/>
    <n v="357.66157287999999"/>
    <n v="432.06179966999997"/>
    <n v="74.400226789999977"/>
  </r>
  <r>
    <x v="0"/>
    <x v="11"/>
    <x v="1"/>
    <x v="2"/>
    <n v="139.31229317"/>
    <n v="184.39626665"/>
    <n v="45.083973479999997"/>
  </r>
  <r>
    <x v="0"/>
    <x v="11"/>
    <x v="1"/>
    <x v="3"/>
    <n v="1.4540904300000002"/>
    <n v="2.3507986000000001"/>
    <n v="0.89670816999999992"/>
  </r>
  <r>
    <x v="0"/>
    <x v="11"/>
    <x v="1"/>
    <x v="4"/>
    <n v="372.76014336999998"/>
    <n v="405.53878766999998"/>
    <n v="32.778644299999996"/>
  </r>
  <r>
    <x v="0"/>
    <x v="11"/>
    <x v="1"/>
    <x v="5"/>
    <n v="210.98849182999999"/>
    <n v="245.62530165999999"/>
    <n v="34.636809830000004"/>
  </r>
  <r>
    <x v="0"/>
    <x v="11"/>
    <x v="1"/>
    <x v="6"/>
    <n v="16.543639349999999"/>
    <n v="17.924180760000002"/>
    <n v="1.3805414100000029"/>
  </r>
  <r>
    <x v="0"/>
    <x v="11"/>
    <x v="2"/>
    <x v="0"/>
    <n v="604.00205213000004"/>
    <n v="989.62561533000019"/>
    <n v="385.62356320000015"/>
  </r>
  <r>
    <x v="0"/>
    <x v="11"/>
    <x v="2"/>
    <x v="1"/>
    <n v="248.77655422000001"/>
    <n v="249.39081090000005"/>
    <n v="0.61425668000003952"/>
  </r>
  <r>
    <x v="0"/>
    <x v="11"/>
    <x v="2"/>
    <x v="2"/>
    <n v="119.24481455697"/>
    <n v="135.06688004933"/>
    <n v="15.822065492359997"/>
  </r>
  <r>
    <x v="0"/>
    <x v="11"/>
    <x v="2"/>
    <x v="3"/>
    <n v="0.55694740059000003"/>
    <n v="0.79146800664000005"/>
    <n v="0.23452060605000002"/>
  </r>
  <r>
    <x v="0"/>
    <x v="11"/>
    <x v="2"/>
    <x v="4"/>
    <n v="385.48855470531998"/>
    <n v="374.89995653505997"/>
    <n v="-10.588598170260013"/>
  </r>
  <r>
    <x v="0"/>
    <x v="11"/>
    <x v="2"/>
    <x v="5"/>
    <n v="68.960070197500002"/>
    <n v="127.0374419875"/>
    <n v="58.077371790000001"/>
  </r>
  <r>
    <x v="0"/>
    <x v="11"/>
    <x v="2"/>
    <x v="6"/>
    <n v="8.4037681784499991"/>
    <n v="8.1825346114999995"/>
    <n v="-0.22123356694999963"/>
  </r>
  <r>
    <x v="1"/>
    <x v="0"/>
    <x v="0"/>
    <x v="0"/>
    <n v="762.32249536000018"/>
    <n v="1198.1622360199999"/>
    <n v="435.83974065999973"/>
  </r>
  <r>
    <x v="1"/>
    <x v="0"/>
    <x v="0"/>
    <x v="1"/>
    <n v="241.53689410999999"/>
    <n v="260.77897736"/>
    <n v="19.242083250000007"/>
  </r>
  <r>
    <x v="1"/>
    <x v="0"/>
    <x v="0"/>
    <x v="2"/>
    <n v="299.63482312816001"/>
    <n v="346.61434665680002"/>
    <n v="46.979523528640016"/>
  </r>
  <r>
    <x v="1"/>
    <x v="0"/>
    <x v="0"/>
    <x v="3"/>
    <n v="4.0199545008199999"/>
    <n v="5.3021295050800008"/>
    <n v="1.2821750042600009"/>
  </r>
  <r>
    <x v="1"/>
    <x v="0"/>
    <x v="0"/>
    <x v="4"/>
    <n v="720.79237830442003"/>
    <n v="647.60422066911008"/>
    <n v="-73.188157635309949"/>
  </r>
  <r>
    <x v="1"/>
    <x v="0"/>
    <x v="0"/>
    <x v="5"/>
    <n v="102.58322844793572"/>
    <n v="104.87674532806"/>
    <n v="2.2935168801242725"/>
  </r>
  <r>
    <x v="1"/>
    <x v="0"/>
    <x v="0"/>
    <x v="6"/>
    <n v="23.717937713710004"/>
    <n v="21.480690917619999"/>
    <n v="-2.2372467960900053"/>
  </r>
  <r>
    <x v="1"/>
    <x v="0"/>
    <x v="1"/>
    <x v="0"/>
    <n v="775.87541567999995"/>
    <n v="1449.5964855"/>
    <n v="673.72106982000003"/>
  </r>
  <r>
    <x v="1"/>
    <x v="0"/>
    <x v="1"/>
    <x v="1"/>
    <n v="347.60679923000004"/>
    <n v="413.01920375999998"/>
    <n v="65.412404529999947"/>
  </r>
  <r>
    <x v="1"/>
    <x v="0"/>
    <x v="1"/>
    <x v="2"/>
    <n v="139.56766877000001"/>
    <n v="178.33542456000001"/>
    <n v="38.767755789999995"/>
  </r>
  <r>
    <x v="1"/>
    <x v="0"/>
    <x v="1"/>
    <x v="3"/>
    <n v="1.2903262900000001"/>
    <n v="2.02504039"/>
    <n v="0.73471409999999993"/>
  </r>
  <r>
    <x v="1"/>
    <x v="0"/>
    <x v="1"/>
    <x v="4"/>
    <n v="360.35921242999996"/>
    <n v="396.14879816000001"/>
    <n v="35.789585730000056"/>
  </r>
  <r>
    <x v="1"/>
    <x v="0"/>
    <x v="1"/>
    <x v="5"/>
    <n v="193.48378960000002"/>
    <n v="232.71297199"/>
    <n v="39.229182389999977"/>
  </r>
  <r>
    <x v="1"/>
    <x v="0"/>
    <x v="1"/>
    <x v="6"/>
    <n v="13.580798239999998"/>
    <n v="14.945046529999999"/>
    <n v="1.3642482900000008"/>
  </r>
  <r>
    <x v="1"/>
    <x v="0"/>
    <x v="2"/>
    <x v="0"/>
    <n v="545.43222103999994"/>
    <n v="911.64539194000008"/>
    <n v="366.21317090000014"/>
  </r>
  <r>
    <x v="1"/>
    <x v="0"/>
    <x v="2"/>
    <x v="1"/>
    <n v="242.97526962999999"/>
    <n v="254.41493616000002"/>
    <n v="11.439666530000039"/>
  </r>
  <r>
    <x v="1"/>
    <x v="0"/>
    <x v="2"/>
    <x v="2"/>
    <n v="121.98435028722999"/>
    <n v="138.79691799792002"/>
    <n v="16.812567710690033"/>
  </r>
  <r>
    <x v="1"/>
    <x v="0"/>
    <x v="2"/>
    <x v="3"/>
    <n v="0.375635140315"/>
    <n v="0.39692753741500003"/>
    <n v="2.1292397100000027E-2"/>
  </r>
  <r>
    <x v="1"/>
    <x v="0"/>
    <x v="2"/>
    <x v="4"/>
    <n v="379.18160915374"/>
    <n v="383.12731017602005"/>
    <n v="3.9457010222800477"/>
  </r>
  <r>
    <x v="1"/>
    <x v="0"/>
    <x v="2"/>
    <x v="5"/>
    <n v="167.83372910461"/>
    <n v="180.68933295245998"/>
    <n v="12.855603847849977"/>
  </r>
  <r>
    <x v="1"/>
    <x v="0"/>
    <x v="2"/>
    <x v="6"/>
    <n v="6.561330295106"/>
    <n v="5.7048572476379995"/>
    <n v="-0.85647304746800046"/>
  </r>
  <r>
    <x v="1"/>
    <x v="1"/>
    <x v="0"/>
    <x v="0"/>
    <n v="766.92542594999998"/>
    <n v="1206.2966920700001"/>
    <n v="439.37126612000009"/>
  </r>
  <r>
    <x v="1"/>
    <x v="1"/>
    <x v="0"/>
    <x v="1"/>
    <n v="245.46961309"/>
    <n v="264.33981092000005"/>
    <n v="18.870197830000052"/>
  </r>
  <r>
    <x v="1"/>
    <x v="1"/>
    <x v="0"/>
    <x v="2"/>
    <n v="303.28054347002001"/>
    <n v="349.75116457248004"/>
    <n v="46.470621102460029"/>
  </r>
  <r>
    <x v="1"/>
    <x v="1"/>
    <x v="0"/>
    <x v="3"/>
    <n v="4.0104097106999994"/>
    <n v="5.1454034688799997"/>
    <n v="1.1349937581800003"/>
  </r>
  <r>
    <x v="1"/>
    <x v="1"/>
    <x v="0"/>
    <x v="4"/>
    <n v="724.21386251626006"/>
    <n v="649.5549528757499"/>
    <n v="-74.65890964051016"/>
  </r>
  <r>
    <x v="1"/>
    <x v="1"/>
    <x v="0"/>
    <x v="5"/>
    <n v="112.90417138149576"/>
    <n v="113.45998694394"/>
    <n v="0.5558155624442378"/>
  </r>
  <r>
    <x v="1"/>
    <x v="1"/>
    <x v="0"/>
    <x v="6"/>
    <n v="22.811916344509996"/>
    <n v="20.456261635400001"/>
    <n v="-2.3556547091099951"/>
  </r>
  <r>
    <x v="1"/>
    <x v="1"/>
    <x v="1"/>
    <x v="0"/>
    <n v="779.82901961000016"/>
    <n v="1458.5285082599999"/>
    <n v="678.69948864999969"/>
  </r>
  <r>
    <x v="1"/>
    <x v="1"/>
    <x v="1"/>
    <x v="1"/>
    <n v="343.84270974000003"/>
    <n v="408.88440695999998"/>
    <n v="65.041697219999946"/>
  </r>
  <r>
    <x v="1"/>
    <x v="1"/>
    <x v="1"/>
    <x v="2"/>
    <n v="140.46492875000001"/>
    <n v="179.79886254000002"/>
    <n v="39.333933790000003"/>
  </r>
  <r>
    <x v="1"/>
    <x v="1"/>
    <x v="1"/>
    <x v="3"/>
    <n v="1.3380719099999998"/>
    <n v="2.06097544"/>
    <n v="0.72290353000000018"/>
  </r>
  <r>
    <x v="1"/>
    <x v="1"/>
    <x v="1"/>
    <x v="4"/>
    <n v="363.38536310000001"/>
    <n v="399.53041730000001"/>
    <n v="36.145054200000004"/>
  </r>
  <r>
    <x v="1"/>
    <x v="1"/>
    <x v="1"/>
    <x v="5"/>
    <n v="204.96680397"/>
    <n v="243.41586636999997"/>
    <n v="38.449062399999974"/>
  </r>
  <r>
    <x v="1"/>
    <x v="1"/>
    <x v="1"/>
    <x v="6"/>
    <n v="15.691852170000001"/>
    <n v="16.848086049999996"/>
    <n v="1.1562338799999949"/>
  </r>
  <r>
    <x v="1"/>
    <x v="1"/>
    <x v="2"/>
    <x v="0"/>
    <n v="603.39971290000005"/>
    <n v="1026.6546679600001"/>
    <n v="423.25495506000004"/>
  </r>
  <r>
    <x v="1"/>
    <x v="1"/>
    <x v="2"/>
    <x v="1"/>
    <n v="243.41055667000001"/>
    <n v="254.68016538000001"/>
    <n v="11.26960871"/>
  </r>
  <r>
    <x v="1"/>
    <x v="1"/>
    <x v="2"/>
    <x v="2"/>
    <n v="120.86403414109"/>
    <n v="137.73972452135999"/>
    <n v="16.875690380269987"/>
  </r>
  <r>
    <x v="1"/>
    <x v="1"/>
    <x v="2"/>
    <x v="3"/>
    <n v="0.51163620528999998"/>
    <n v="0.68546306908999988"/>
    <n v="0.1738268637999999"/>
  </r>
  <r>
    <x v="1"/>
    <x v="1"/>
    <x v="2"/>
    <x v="4"/>
    <n v="387.47384450715998"/>
    <n v="391.06884463468003"/>
    <n v="3.595000127520052"/>
  </r>
  <r>
    <x v="1"/>
    <x v="1"/>
    <x v="2"/>
    <x v="5"/>
    <n v="38.323719162499991"/>
    <n v="64.066087664999998"/>
    <n v="25.742368502500007"/>
  </r>
  <r>
    <x v="1"/>
    <x v="1"/>
    <x v="2"/>
    <x v="6"/>
    <n v="7.2476601589199996"/>
    <n v="7.3512840271599993"/>
    <n v="0.10362386823999969"/>
  </r>
  <r>
    <x v="1"/>
    <x v="2"/>
    <x v="0"/>
    <x v="0"/>
    <n v="741.40512617000013"/>
    <n v="1178.8956185999998"/>
    <n v="437.49049242999968"/>
  </r>
  <r>
    <x v="1"/>
    <x v="2"/>
    <x v="0"/>
    <x v="1"/>
    <n v="253.38913683999999"/>
    <n v="272.39933113000006"/>
    <n v="19.010194290000072"/>
  </r>
  <r>
    <x v="1"/>
    <x v="2"/>
    <x v="0"/>
    <x v="2"/>
    <n v="304.43308787312998"/>
    <n v="350.70572672652008"/>
    <n v="46.272638853390106"/>
  </r>
  <r>
    <x v="1"/>
    <x v="2"/>
    <x v="0"/>
    <x v="3"/>
    <n v="4.3001816869799994"/>
    <n v="5.3674588561199998"/>
    <n v="1.0672771691400005"/>
  </r>
  <r>
    <x v="1"/>
    <x v="2"/>
    <x v="0"/>
    <x v="4"/>
    <n v="730.94105343249998"/>
    <n v="653.95181556330999"/>
    <n v="-76.989237869189992"/>
  </r>
  <r>
    <x v="1"/>
    <x v="2"/>
    <x v="0"/>
    <x v="5"/>
    <n v="119.83250348310575"/>
    <n v="119.30508564277002"/>
    <n v="-0.52741784033572969"/>
  </r>
  <r>
    <x v="1"/>
    <x v="2"/>
    <x v="0"/>
    <x v="6"/>
    <n v="28.088231320409999"/>
    <n v="25.023065066290002"/>
    <n v="-3.0651662541199975"/>
  </r>
  <r>
    <x v="1"/>
    <x v="2"/>
    <x v="1"/>
    <x v="0"/>
    <n v="771.92367803000013"/>
    <n v="1448.91122496"/>
    <n v="676.98754692999989"/>
  </r>
  <r>
    <x v="1"/>
    <x v="2"/>
    <x v="1"/>
    <x v="1"/>
    <n v="359.09338084000001"/>
    <n v="426.05002895999996"/>
    <n v="66.956648119999954"/>
  </r>
  <r>
    <x v="1"/>
    <x v="2"/>
    <x v="1"/>
    <x v="2"/>
    <n v="139.11979456999998"/>
    <n v="178.77985319999999"/>
    <n v="39.660058630000009"/>
  </r>
  <r>
    <x v="1"/>
    <x v="2"/>
    <x v="1"/>
    <x v="3"/>
    <n v="1.3361667699999999"/>
    <n v="2.06630169"/>
    <n v="0.73013492000000002"/>
  </r>
  <r>
    <x v="1"/>
    <x v="2"/>
    <x v="1"/>
    <x v="4"/>
    <n v="351.50046486000002"/>
    <n v="389.26661848000003"/>
    <n v="37.766153620000011"/>
  </r>
  <r>
    <x v="1"/>
    <x v="2"/>
    <x v="1"/>
    <x v="5"/>
    <n v="189.06644792999998"/>
    <n v="229.47132647000001"/>
    <n v="40.404878540000027"/>
  </r>
  <r>
    <x v="1"/>
    <x v="2"/>
    <x v="1"/>
    <x v="6"/>
    <n v="16.105892579999999"/>
    <n v="17.23257525"/>
    <n v="1.126682670000001"/>
  </r>
  <r>
    <x v="1"/>
    <x v="2"/>
    <x v="2"/>
    <x v="0"/>
    <n v="609.83266756000012"/>
    <n v="1037.7795756099999"/>
    <n v="427.94690804999982"/>
  </r>
  <r>
    <x v="1"/>
    <x v="2"/>
    <x v="2"/>
    <x v="1"/>
    <n v="257.17136016000001"/>
    <n v="268.76385619000001"/>
    <n v="11.592496030000007"/>
  </r>
  <r>
    <x v="1"/>
    <x v="2"/>
    <x v="2"/>
    <x v="2"/>
    <n v="119.77104952834001"/>
    <n v="136.43928222536002"/>
    <n v="16.668232697020002"/>
  </r>
  <r>
    <x v="1"/>
    <x v="2"/>
    <x v="2"/>
    <x v="3"/>
    <n v="0.50359848364000004"/>
    <n v="0.66025044094000007"/>
    <n v="0.15665195730000003"/>
  </r>
  <r>
    <x v="1"/>
    <x v="2"/>
    <x v="2"/>
    <x v="4"/>
    <n v="406.45222899947998"/>
    <n v="404.96035056804004"/>
    <n v="-1.4918784314399431"/>
  </r>
  <r>
    <x v="1"/>
    <x v="2"/>
    <x v="2"/>
    <x v="5"/>
    <n v="35.443037992500003"/>
    <n v="62.956729864999993"/>
    <n v="27.51369187249999"/>
  </r>
  <r>
    <x v="1"/>
    <x v="2"/>
    <x v="2"/>
    <x v="6"/>
    <n v="8.385385745469998"/>
    <n v="8.4920857748099987"/>
    <n v="0.10670002934000067"/>
  </r>
  <r>
    <x v="1"/>
    <x v="3"/>
    <x v="0"/>
    <x v="0"/>
    <n v="758.17575605000002"/>
    <n v="1262.53226408"/>
    <n v="504.35650802999999"/>
  </r>
  <r>
    <x v="1"/>
    <x v="3"/>
    <x v="0"/>
    <x v="1"/>
    <n v="184.58809839"/>
    <n v="219.56955481999998"/>
    <n v="34.98145642999998"/>
  </r>
  <r>
    <x v="1"/>
    <x v="3"/>
    <x v="0"/>
    <x v="2"/>
    <n v="305.31545862549001"/>
    <n v="368.13740808138994"/>
    <n v="62.821949455899926"/>
  </r>
  <r>
    <x v="1"/>
    <x v="3"/>
    <x v="0"/>
    <x v="3"/>
    <n v="4.5745641741499998"/>
    <n v="6.2150901119999995"/>
    <n v="1.6405259378499997"/>
  </r>
  <r>
    <x v="1"/>
    <x v="3"/>
    <x v="0"/>
    <x v="4"/>
    <n v="754.52152158887998"/>
    <n v="696.81489741647999"/>
    <n v="-57.706624172399984"/>
  </r>
  <r>
    <x v="1"/>
    <x v="3"/>
    <x v="0"/>
    <x v="5"/>
    <n v="141.34272026328571"/>
    <n v="144.54629944734"/>
    <n v="3.2035791840542913"/>
  </r>
  <r>
    <x v="1"/>
    <x v="3"/>
    <x v="0"/>
    <x v="6"/>
    <n v="27.001179530999998"/>
    <n v="25.399245496900001"/>
    <n v="-1.6019340340999975"/>
  </r>
  <r>
    <x v="1"/>
    <x v="3"/>
    <x v="1"/>
    <x v="0"/>
    <n v="806.17672884000012"/>
    <n v="1594.5499893399997"/>
    <n v="788.37326049999956"/>
  </r>
  <r>
    <x v="1"/>
    <x v="3"/>
    <x v="1"/>
    <x v="1"/>
    <n v="376.49172443000009"/>
    <n v="473.12953135999999"/>
    <n v="96.637806929999897"/>
  </r>
  <r>
    <x v="1"/>
    <x v="3"/>
    <x v="1"/>
    <x v="2"/>
    <n v="145.34160082999998"/>
    <n v="196.59561625000001"/>
    <n v="51.25401542000003"/>
  </r>
  <r>
    <x v="1"/>
    <x v="3"/>
    <x v="1"/>
    <x v="3"/>
    <n v="1.3634552799999997"/>
    <n v="2.22860923"/>
    <n v="0.86515395000000028"/>
  </r>
  <r>
    <x v="1"/>
    <x v="3"/>
    <x v="1"/>
    <x v="4"/>
    <n v="378.79903080999998"/>
    <n v="434.98225537999997"/>
    <n v="56.183224569999993"/>
  </r>
  <r>
    <x v="1"/>
    <x v="3"/>
    <x v="1"/>
    <x v="5"/>
    <n v="204.56564094000004"/>
    <n v="256.25743491999998"/>
    <n v="51.691793979999943"/>
  </r>
  <r>
    <x v="1"/>
    <x v="3"/>
    <x v="1"/>
    <x v="6"/>
    <n v="16.441560729999999"/>
    <n v="18.514975929999999"/>
    <n v="2.0734151999999995"/>
  </r>
  <r>
    <x v="1"/>
    <x v="3"/>
    <x v="2"/>
    <x v="0"/>
    <n v="623.77494365999996"/>
    <n v="1094.1875747899999"/>
    <n v="470.41263112999991"/>
  </r>
  <r>
    <x v="1"/>
    <x v="3"/>
    <x v="2"/>
    <x v="1"/>
    <n v="268.28939243999997"/>
    <n v="288.71446462"/>
    <n v="20.425072180000029"/>
  </r>
  <r>
    <x v="1"/>
    <x v="3"/>
    <x v="2"/>
    <x v="2"/>
    <n v="127.75543687727999"/>
    <n v="148.9237167572"/>
    <n v="21.168279879920007"/>
  </r>
  <r>
    <x v="1"/>
    <x v="3"/>
    <x v="2"/>
    <x v="3"/>
    <n v="0.51052224659000001"/>
    <n v="0.71213546884000001"/>
    <n v="0.20161322225"/>
  </r>
  <r>
    <x v="1"/>
    <x v="3"/>
    <x v="2"/>
    <x v="4"/>
    <n v="428.09441135853996"/>
    <n v="434.21766427724998"/>
    <n v="6.1232529187100226"/>
  </r>
  <r>
    <x v="1"/>
    <x v="3"/>
    <x v="2"/>
    <x v="5"/>
    <n v="41.483529942499992"/>
    <n v="74.354756887500002"/>
    <n v="32.871226945000011"/>
  </r>
  <r>
    <x v="1"/>
    <x v="3"/>
    <x v="2"/>
    <x v="6"/>
    <n v="8.6395227147300009"/>
    <n v="9.0583104568900001"/>
    <n v="0.41878774215999925"/>
  </r>
  <r>
    <x v="1"/>
    <x v="4"/>
    <x v="0"/>
    <x v="0"/>
    <n v="831.74742606999996"/>
    <n v="1342.2987391000001"/>
    <n v="510.55131303000019"/>
  </r>
  <r>
    <x v="1"/>
    <x v="4"/>
    <x v="0"/>
    <x v="1"/>
    <n v="279.93498837999999"/>
    <n v="312.37454580000008"/>
    <n v="32.439557420000085"/>
  </r>
  <r>
    <x v="1"/>
    <x v="4"/>
    <x v="0"/>
    <x v="2"/>
    <n v="323.00188270030003"/>
    <n v="390.11679561502001"/>
    <n v="67.11491291471998"/>
  </r>
  <r>
    <x v="1"/>
    <x v="4"/>
    <x v="0"/>
    <x v="3"/>
    <n v="4.9987636789399987"/>
    <n v="6.6438079774600007"/>
    <n v="1.645044298520002"/>
  </r>
  <r>
    <x v="1"/>
    <x v="4"/>
    <x v="0"/>
    <x v="4"/>
    <n v="789.90435098041996"/>
    <n v="724.84330140573991"/>
    <n v="-65.061049574680055"/>
  </r>
  <r>
    <x v="1"/>
    <x v="4"/>
    <x v="0"/>
    <x v="5"/>
    <n v="119.93780499912573"/>
    <n v="123.72377583141999"/>
    <n v="3.7859708322942538"/>
  </r>
  <r>
    <x v="1"/>
    <x v="4"/>
    <x v="0"/>
    <x v="6"/>
    <n v="30.53691313246"/>
    <n v="28.59077916216"/>
    <n v="-1.9461339703"/>
  </r>
  <r>
    <x v="1"/>
    <x v="4"/>
    <x v="1"/>
    <x v="0"/>
    <n v="861.59380131000012"/>
    <n v="1671.25097136"/>
    <n v="809.65717004999988"/>
  </r>
  <r>
    <x v="1"/>
    <x v="4"/>
    <x v="1"/>
    <x v="1"/>
    <n v="394.02303797000002"/>
    <n v="492.58742322000001"/>
    <n v="98.564385249999987"/>
  </r>
  <r>
    <x v="1"/>
    <x v="4"/>
    <x v="1"/>
    <x v="2"/>
    <n v="145.78603156"/>
    <n v="197.69084822000002"/>
    <n v="51.904816660000023"/>
  </r>
  <r>
    <x v="1"/>
    <x v="4"/>
    <x v="1"/>
    <x v="3"/>
    <n v="1.56311724"/>
    <n v="2.49547827"/>
    <n v="0.93236103000000004"/>
  </r>
  <r>
    <x v="1"/>
    <x v="4"/>
    <x v="1"/>
    <x v="4"/>
    <n v="392.15185329000002"/>
    <n v="447.62845405000002"/>
    <n v="55.476600759999997"/>
  </r>
  <r>
    <x v="1"/>
    <x v="4"/>
    <x v="1"/>
    <x v="5"/>
    <n v="226.41915205000001"/>
    <n v="277.85326701999998"/>
    <n v="51.434114969999968"/>
  </r>
  <r>
    <x v="1"/>
    <x v="4"/>
    <x v="1"/>
    <x v="6"/>
    <n v="17.728500910000001"/>
    <n v="19.820059870000005"/>
    <n v="2.091558960000004"/>
  </r>
  <r>
    <x v="1"/>
    <x v="4"/>
    <x v="2"/>
    <x v="0"/>
    <n v="661.57738876999997"/>
    <n v="1142.9535704599998"/>
    <n v="481.37618168999984"/>
  </r>
  <r>
    <x v="1"/>
    <x v="4"/>
    <x v="2"/>
    <x v="1"/>
    <n v="284.66523704999997"/>
    <n v="304.59852344000001"/>
    <n v="19.933286390000035"/>
  </r>
  <r>
    <x v="1"/>
    <x v="4"/>
    <x v="2"/>
    <x v="2"/>
    <n v="126.61059624368001"/>
    <n v="147.99246748320002"/>
    <n v="21.381871239520009"/>
  </r>
  <r>
    <x v="1"/>
    <x v="4"/>
    <x v="2"/>
    <x v="3"/>
    <n v="0.58096897209999998"/>
    <n v="0.77264522489999998"/>
    <n v="0.1916762528"/>
  </r>
  <r>
    <x v="1"/>
    <x v="4"/>
    <x v="2"/>
    <x v="4"/>
    <n v="493.53608267315997"/>
    <n v="483.7022572015"/>
    <n v="-9.8338254716599636"/>
  </r>
  <r>
    <x v="1"/>
    <x v="4"/>
    <x v="2"/>
    <x v="5"/>
    <n v="34.432552882499998"/>
    <n v="64.707547567500001"/>
    <n v="30.274994685000003"/>
  </r>
  <r>
    <x v="1"/>
    <x v="4"/>
    <x v="2"/>
    <x v="6"/>
    <n v="9.0935775974300004"/>
    <n v="9.4056252569900014"/>
    <n v="0.31204765956000102"/>
  </r>
  <r>
    <x v="1"/>
    <x v="5"/>
    <x v="0"/>
    <x v="0"/>
    <n v="923.97503079000012"/>
    <n v="1448.2433918600002"/>
    <n v="524.26836107000008"/>
  </r>
  <r>
    <x v="1"/>
    <x v="5"/>
    <x v="0"/>
    <x v="1"/>
    <n v="298.83418270999999"/>
    <n v="331.11025542000004"/>
    <n v="32.276072710000051"/>
  </r>
  <r>
    <x v="1"/>
    <x v="5"/>
    <x v="0"/>
    <x v="2"/>
    <n v="324.32717102314996"/>
    <n v="387.77078935917001"/>
    <n v="63.443618336020052"/>
  </r>
  <r>
    <x v="1"/>
    <x v="5"/>
    <x v="0"/>
    <x v="3"/>
    <n v="5.1078361728299999"/>
    <n v="6.7668444006200001"/>
    <n v="1.6590082277900002"/>
  </r>
  <r>
    <x v="1"/>
    <x v="5"/>
    <x v="0"/>
    <x v="4"/>
    <n v="836.34153909272004"/>
    <n v="766.08832805704003"/>
    <n v="-70.25321103568001"/>
  </r>
  <r>
    <x v="1"/>
    <x v="5"/>
    <x v="0"/>
    <x v="5"/>
    <n v="125.54082416962001"/>
    <n v="128.82574453203998"/>
    <n v="3.2849203624199674"/>
  </r>
  <r>
    <x v="1"/>
    <x v="5"/>
    <x v="0"/>
    <x v="6"/>
    <n v="31.102188381129999"/>
    <n v="29.07926443153"/>
    <n v="-2.0229239495999991"/>
  </r>
  <r>
    <x v="1"/>
    <x v="5"/>
    <x v="1"/>
    <x v="0"/>
    <n v="938.62044173000004"/>
    <n v="1788.9005764600001"/>
    <n v="850.2801347300001"/>
  </r>
  <r>
    <x v="1"/>
    <x v="5"/>
    <x v="1"/>
    <x v="1"/>
    <n v="429.15903967000003"/>
    <n v="531.72097327999995"/>
    <n v="102.56193360999993"/>
  </r>
  <r>
    <x v="1"/>
    <x v="5"/>
    <x v="1"/>
    <x v="2"/>
    <n v="156.80789587000001"/>
    <n v="210.23762665000001"/>
    <n v="53.42973078"/>
  </r>
  <r>
    <x v="1"/>
    <x v="5"/>
    <x v="1"/>
    <x v="3"/>
    <n v="1.6241066200000001"/>
    <n v="2.5590467400000003"/>
    <n v="0.93494012000000026"/>
  </r>
  <r>
    <x v="1"/>
    <x v="5"/>
    <x v="1"/>
    <x v="4"/>
    <n v="429.63362394000001"/>
    <n v="482.00354225000001"/>
    <n v="52.369918310000003"/>
  </r>
  <r>
    <x v="1"/>
    <x v="5"/>
    <x v="1"/>
    <x v="5"/>
    <n v="224.52423199"/>
    <n v="276.624213"/>
    <n v="52.099981009999993"/>
  </r>
  <r>
    <x v="1"/>
    <x v="5"/>
    <x v="1"/>
    <x v="6"/>
    <n v="19.183704670000001"/>
    <n v="21.351973970000003"/>
    <n v="2.1682693000000022"/>
  </r>
  <r>
    <x v="1"/>
    <x v="5"/>
    <x v="2"/>
    <x v="0"/>
    <n v="696.40171164999992"/>
    <n v="1193.6031606899999"/>
    <n v="497.20144903999994"/>
  </r>
  <r>
    <x v="1"/>
    <x v="5"/>
    <x v="2"/>
    <x v="1"/>
    <n v="287.8384714"/>
    <n v="309.79647535999999"/>
    <n v="21.958003959999985"/>
  </r>
  <r>
    <x v="1"/>
    <x v="5"/>
    <x v="2"/>
    <x v="2"/>
    <n v="125.44882809953"/>
    <n v="147.23563086594999"/>
    <n v="21.786802766419981"/>
  </r>
  <r>
    <x v="1"/>
    <x v="5"/>
    <x v="2"/>
    <x v="3"/>
    <n v="0.54332946984999997"/>
    <n v="0.73919779070000002"/>
    <n v="0.19586832085000005"/>
  </r>
  <r>
    <x v="1"/>
    <x v="5"/>
    <x v="2"/>
    <x v="4"/>
    <n v="448.91239229332001"/>
    <n v="452.88611003550005"/>
    <n v="3.9737177421800425"/>
  </r>
  <r>
    <x v="1"/>
    <x v="5"/>
    <x v="2"/>
    <x v="5"/>
    <n v="44.450586972499998"/>
    <n v="83.906419977499993"/>
    <n v="39.455833004999995"/>
  </r>
  <r>
    <x v="1"/>
    <x v="5"/>
    <x v="2"/>
    <x v="6"/>
    <n v="8.7070995813099987"/>
    <n v="9.1270535837299995"/>
    <n v="0.41995400242000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1">
  <r>
    <x v="0"/>
    <x v="0"/>
    <x v="0"/>
    <x v="0"/>
    <n v="787.15481182000008"/>
    <n v="1207.1589402"/>
    <n v="420.00412837999988"/>
  </r>
  <r>
    <x v="0"/>
    <x v="0"/>
    <x v="0"/>
    <x v="1"/>
    <n v="280.36597014"/>
    <n v="294.97418388"/>
    <n v="14.608213739999997"/>
  </r>
  <r>
    <x v="0"/>
    <x v="0"/>
    <x v="0"/>
    <x v="2"/>
    <n v="321.16653481353995"/>
    <n v="363.87115340768003"/>
    <n v="42.704618594140072"/>
  </r>
  <r>
    <x v="0"/>
    <x v="0"/>
    <x v="0"/>
    <x v="3"/>
    <n v="4.3601422889600006"/>
    <n v="5.64843817624"/>
    <n v="1.2882958872799994"/>
  </r>
  <r>
    <x v="0"/>
    <x v="0"/>
    <x v="0"/>
    <x v="4"/>
    <n v="854.86906546343994"/>
    <n v="742.53335196664011"/>
    <n v="-112.33571349679983"/>
  </r>
  <r>
    <x v="0"/>
    <x v="0"/>
    <x v="0"/>
    <x v="5"/>
    <n v="107.38044015224574"/>
    <n v="104.79363006378999"/>
    <n v="-2.5868100884557492"/>
  </r>
  <r>
    <x v="0"/>
    <x v="0"/>
    <x v="0"/>
    <x v="6"/>
    <n v="27.372020632699996"/>
    <n v="24.295117113260002"/>
    <n v="-3.0769035194399947"/>
  </r>
  <r>
    <x v="0"/>
    <x v="0"/>
    <x v="1"/>
    <x v="0"/>
    <n v="725.45634974999984"/>
    <n v="1376.91630644"/>
    <n v="651.45995669000013"/>
  </r>
  <r>
    <x v="0"/>
    <x v="0"/>
    <x v="1"/>
    <x v="1"/>
    <n v="386.5154885"/>
    <n v="457.36012500000004"/>
    <n v="70.844636500000036"/>
  </r>
  <r>
    <x v="0"/>
    <x v="0"/>
    <x v="1"/>
    <x v="2"/>
    <n v="144.79295622000001"/>
    <n v="185.81301500000001"/>
    <n v="41.020058779999999"/>
  </r>
  <r>
    <x v="0"/>
    <x v="0"/>
    <x v="1"/>
    <x v="3"/>
    <n v="1.4189468499999998"/>
    <n v="2.2608368000000003"/>
    <n v="0.84188995000000055"/>
  </r>
  <r>
    <x v="0"/>
    <x v="0"/>
    <x v="1"/>
    <x v="4"/>
    <n v="385.45224995000001"/>
    <n v="409.62547064999995"/>
    <n v="24.173220699999945"/>
  </r>
  <r>
    <x v="0"/>
    <x v="0"/>
    <x v="1"/>
    <x v="5"/>
    <n v="198.30663106999998"/>
    <n v="232.82030910000003"/>
    <n v="34.513678030000051"/>
  </r>
  <r>
    <x v="0"/>
    <x v="0"/>
    <x v="1"/>
    <x v="6"/>
    <n v="13.66688237"/>
    <n v="15.011796209999998"/>
    <n v="1.3449138399999985"/>
  </r>
  <r>
    <x v="0"/>
    <x v="0"/>
    <x v="2"/>
    <x v="0"/>
    <n v="623.21858109999994"/>
    <n v="1126.27158854"/>
    <n v="503.0530074400001"/>
  </r>
  <r>
    <x v="0"/>
    <x v="0"/>
    <x v="2"/>
    <x v="1"/>
    <n v="283.00649539"/>
    <n v="311.13848858"/>
    <n v="28.131993190000003"/>
  </r>
  <r>
    <x v="0"/>
    <x v="0"/>
    <x v="2"/>
    <x v="2"/>
    <n v="124.07324935529999"/>
    <n v="149.2799912198"/>
    <n v="25.206741864500003"/>
  </r>
  <r>
    <x v="0"/>
    <x v="0"/>
    <x v="2"/>
    <x v="3"/>
    <n v="0.61140165400000002"/>
    <n v="0.87956030129999996"/>
    <n v="0.26815864729999994"/>
  </r>
  <r>
    <x v="0"/>
    <x v="0"/>
    <x v="2"/>
    <x v="4"/>
    <n v="428.86580075180001"/>
    <n v="448.53496586360001"/>
    <n v="19.669165111799998"/>
  </r>
  <r>
    <x v="0"/>
    <x v="0"/>
    <x v="2"/>
    <x v="5"/>
    <n v="33.741507944000006"/>
    <n v="60.711017355999999"/>
    <n v="26.969509411999994"/>
  </r>
  <r>
    <x v="0"/>
    <x v="0"/>
    <x v="2"/>
    <x v="6"/>
    <n v="8.2252642199000015"/>
    <n v="8.8723341676"/>
    <n v="0.64706994769999859"/>
  </r>
  <r>
    <x v="0"/>
    <x v="1"/>
    <x v="0"/>
    <x v="0"/>
    <n v="723.96652782000001"/>
    <n v="1135.6464908200003"/>
    <n v="411.67996300000027"/>
  </r>
  <r>
    <x v="0"/>
    <x v="1"/>
    <x v="0"/>
    <x v="1"/>
    <n v="272.41117751000007"/>
    <n v="287.50121077999995"/>
    <n v="15.090033269999878"/>
  </r>
  <r>
    <x v="0"/>
    <x v="1"/>
    <x v="0"/>
    <x v="2"/>
    <n v="323.84724728614998"/>
    <n v="367.19290380416004"/>
    <n v="43.34565651801006"/>
  </r>
  <r>
    <x v="0"/>
    <x v="1"/>
    <x v="0"/>
    <x v="3"/>
    <n v="4.7923833841899999"/>
    <n v="6.0782891336800002"/>
    <n v="1.2859057494900004"/>
  </r>
  <r>
    <x v="0"/>
    <x v="1"/>
    <x v="0"/>
    <x v="4"/>
    <n v="840.64297211539997"/>
    <n v="731.38249761069994"/>
    <n v="-109.26047450470003"/>
  </r>
  <r>
    <x v="0"/>
    <x v="1"/>
    <x v="0"/>
    <x v="5"/>
    <n v="123.05747326562573"/>
    <n v="118.12136809053"/>
    <n v="-4.936105175095733"/>
  </r>
  <r>
    <x v="0"/>
    <x v="1"/>
    <x v="0"/>
    <x v="6"/>
    <n v="31.347640208200001"/>
    <n v="27.611692258120001"/>
    <n v="-3.7359479500799999"/>
  </r>
  <r>
    <x v="0"/>
    <x v="1"/>
    <x v="1"/>
    <x v="0"/>
    <n v="643.13117630999989"/>
    <n v="1242.4758118099999"/>
    <n v="599.34463549999998"/>
  </r>
  <r>
    <x v="0"/>
    <x v="1"/>
    <x v="1"/>
    <x v="1"/>
    <n v="313.62061555000002"/>
    <n v="374.59981549999998"/>
    <n v="60.979199949999952"/>
  </r>
  <r>
    <x v="0"/>
    <x v="1"/>
    <x v="1"/>
    <x v="2"/>
    <n v="96.410496959999989"/>
    <n v="124.47665484000001"/>
    <n v="28.06615788000002"/>
  </r>
  <r>
    <x v="0"/>
    <x v="1"/>
    <x v="1"/>
    <x v="3"/>
    <n v="1.3266853900000002"/>
    <n v="2.1849671000000002"/>
    <n v="0.85828170999999998"/>
  </r>
  <r>
    <x v="0"/>
    <x v="1"/>
    <x v="1"/>
    <x v="4"/>
    <n v="275.03924071"/>
    <n v="295.51597039999996"/>
    <n v="20.476729689999956"/>
  </r>
  <r>
    <x v="0"/>
    <x v="1"/>
    <x v="1"/>
    <x v="5"/>
    <n v="159.31903896"/>
    <n v="193.73687407"/>
    <n v="34.417835109999999"/>
  </r>
  <r>
    <x v="0"/>
    <x v="1"/>
    <x v="1"/>
    <x v="6"/>
    <n v="14.603779079999999"/>
    <n v="15.905738130000001"/>
    <n v="1.3019590500000024"/>
  </r>
  <r>
    <x v="0"/>
    <x v="1"/>
    <x v="2"/>
    <x v="0"/>
    <n v="580.02792257999999"/>
    <n v="1063.2626914"/>
    <n v="483.23476882"/>
  </r>
  <r>
    <x v="0"/>
    <x v="1"/>
    <x v="2"/>
    <x v="1"/>
    <n v="277.54010499000003"/>
    <n v="305.54838276999999"/>
    <n v="28.008277779999958"/>
  </r>
  <r>
    <x v="0"/>
    <x v="1"/>
    <x v="2"/>
    <x v="2"/>
    <n v="120.73255930539999"/>
    <n v="145.44661131639998"/>
    <n v="24.714052010999993"/>
  </r>
  <r>
    <x v="0"/>
    <x v="1"/>
    <x v="2"/>
    <x v="3"/>
    <n v="0.64389243419999997"/>
    <n v="0.89541873380000003"/>
    <n v="0.25152629960000006"/>
  </r>
  <r>
    <x v="0"/>
    <x v="1"/>
    <x v="2"/>
    <x v="4"/>
    <n v="423.43914133419997"/>
    <n v="443.93200766839999"/>
    <n v="20.492866334200016"/>
  </r>
  <r>
    <x v="0"/>
    <x v="1"/>
    <x v="2"/>
    <x v="5"/>
    <n v="15.068593387"/>
    <n v="44.590558028000004"/>
    <n v="29.521964641000004"/>
  </r>
  <r>
    <x v="0"/>
    <x v="1"/>
    <x v="2"/>
    <x v="6"/>
    <n v="10.5059248727"/>
    <n v="10.801992001200002"/>
    <n v="0.2960671285000025"/>
  </r>
  <r>
    <x v="0"/>
    <x v="2"/>
    <x v="0"/>
    <x v="0"/>
    <n v="751.77996165999991"/>
    <n v="1171.28508124"/>
    <n v="419.50511958000004"/>
  </r>
  <r>
    <x v="0"/>
    <x v="2"/>
    <x v="0"/>
    <x v="1"/>
    <n v="281.31885725000006"/>
    <n v="295.71253416000002"/>
    <n v="14.393676909999954"/>
  </r>
  <r>
    <x v="0"/>
    <x v="2"/>
    <x v="0"/>
    <x v="2"/>
    <n v="324.59863114378999"/>
    <n v="368.32542333055994"/>
    <n v="43.726792186769956"/>
  </r>
  <r>
    <x v="0"/>
    <x v="2"/>
    <x v="0"/>
    <x v="3"/>
    <n v="4.6438779670900008"/>
    <n v="5.9562669056800006"/>
    <n v="1.3123889385899998"/>
  </r>
  <r>
    <x v="0"/>
    <x v="2"/>
    <x v="0"/>
    <x v="4"/>
    <n v="816.12841746723996"/>
    <n v="704.59539664882004"/>
    <n v="-111.53302081841991"/>
  </r>
  <r>
    <x v="0"/>
    <x v="2"/>
    <x v="0"/>
    <x v="5"/>
    <n v="121.41888576588575"/>
    <n v="116.18008427610998"/>
    <n v="-5.2388014897757671"/>
  </r>
  <r>
    <x v="0"/>
    <x v="2"/>
    <x v="0"/>
    <x v="6"/>
    <n v="28.991416762099998"/>
    <n v="25.564079162180001"/>
    <n v="-3.4273375999199978"/>
  </r>
  <r>
    <x v="0"/>
    <x v="2"/>
    <x v="1"/>
    <x v="0"/>
    <n v="671.76470737"/>
    <n v="1300.6725760499999"/>
    <n v="628.90786867999986"/>
  </r>
  <r>
    <x v="0"/>
    <x v="2"/>
    <x v="1"/>
    <x v="1"/>
    <n v="365.23933890999996"/>
    <n v="435.18379500000003"/>
    <n v="69.944456090000074"/>
  </r>
  <r>
    <x v="0"/>
    <x v="2"/>
    <x v="1"/>
    <x v="2"/>
    <n v="141.6967545"/>
    <n v="183.13963051999997"/>
    <n v="41.442876019999972"/>
  </r>
  <r>
    <x v="0"/>
    <x v="2"/>
    <x v="1"/>
    <x v="3"/>
    <n v="1.4794049299999998"/>
    <n v="2.3097759600000001"/>
    <n v="0.83037103000000023"/>
  </r>
  <r>
    <x v="0"/>
    <x v="2"/>
    <x v="1"/>
    <x v="4"/>
    <n v="370.19788972000003"/>
    <n v="399.24099964999999"/>
    <n v="29.043109929999957"/>
  </r>
  <r>
    <x v="0"/>
    <x v="2"/>
    <x v="1"/>
    <x v="5"/>
    <n v="192.96736172999999"/>
    <n v="228.96251337999999"/>
    <n v="35.995151649999997"/>
  </r>
  <r>
    <x v="0"/>
    <x v="2"/>
    <x v="1"/>
    <x v="6"/>
    <n v="14.824572049999999"/>
    <n v="16.177036680000001"/>
    <n v="1.3524646300000018"/>
  </r>
  <r>
    <x v="0"/>
    <x v="2"/>
    <x v="2"/>
    <x v="0"/>
    <n v="596.60445850999997"/>
    <n v="1095.7424198800002"/>
    <n v="499.1379613700002"/>
  </r>
  <r>
    <x v="0"/>
    <x v="2"/>
    <x v="2"/>
    <x v="1"/>
    <n v="282.75568339"/>
    <n v="311.52156893999995"/>
    <n v="28.76588554999995"/>
  </r>
  <r>
    <x v="0"/>
    <x v="2"/>
    <x v="2"/>
    <x v="2"/>
    <n v="127.9270886117"/>
    <n v="153.06939930220003"/>
    <n v="25.142310690500025"/>
  </r>
  <r>
    <x v="0"/>
    <x v="2"/>
    <x v="2"/>
    <x v="3"/>
    <n v="0.58228596310000003"/>
    <n v="0.83502608490000019"/>
    <n v="0.25274012180000016"/>
  </r>
  <r>
    <x v="0"/>
    <x v="2"/>
    <x v="2"/>
    <x v="4"/>
    <n v="425.93946908880002"/>
    <n v="448.05614506760003"/>
    <n v="22.116675978800004"/>
  </r>
  <r>
    <x v="0"/>
    <x v="2"/>
    <x v="2"/>
    <x v="5"/>
    <n v="49.366161520999995"/>
    <n v="103.913280824"/>
    <n v="54.547119303000002"/>
  </r>
  <r>
    <x v="0"/>
    <x v="2"/>
    <x v="2"/>
    <x v="6"/>
    <n v="7.9181780666000003"/>
    <n v="8.5559827885999997"/>
    <n v="0.63780472199999938"/>
  </r>
  <r>
    <x v="0"/>
    <x v="3"/>
    <x v="0"/>
    <x v="0"/>
    <n v="771.19893910999986"/>
    <n v="1147.0889490100003"/>
    <n v="375.89000990000045"/>
  </r>
  <r>
    <x v="0"/>
    <x v="3"/>
    <x v="0"/>
    <x v="1"/>
    <n v="205.56843150999998"/>
    <n v="214.17428631000001"/>
    <n v="8.6058548000000314"/>
  </r>
  <r>
    <x v="0"/>
    <x v="3"/>
    <x v="0"/>
    <x v="2"/>
    <n v="293.97530183776996"/>
    <n v="332.71353633357995"/>
    <n v="38.738234495809991"/>
  </r>
  <r>
    <x v="0"/>
    <x v="3"/>
    <x v="0"/>
    <x v="3"/>
    <n v="3.2999961709400001"/>
    <n v="4.6207924030600003"/>
    <n v="1.3207962321200002"/>
  </r>
  <r>
    <x v="0"/>
    <x v="3"/>
    <x v="0"/>
    <x v="4"/>
    <n v="713.93618420358007"/>
    <n v="601.85373568291993"/>
    <n v="-112.08244852066014"/>
  </r>
  <r>
    <x v="0"/>
    <x v="3"/>
    <x v="0"/>
    <x v="5"/>
    <n v="97.687559742945751"/>
    <n v="92.772954393239985"/>
    <n v="-4.9146053497057665"/>
  </r>
  <r>
    <x v="0"/>
    <x v="3"/>
    <x v="0"/>
    <x v="6"/>
    <n v="21.183157508479997"/>
    <n v="18.446446961910002"/>
    <n v="-2.736710546569995"/>
  </r>
  <r>
    <x v="0"/>
    <x v="3"/>
    <x v="1"/>
    <x v="0"/>
    <n v="786.67989766000005"/>
    <n v="1412.18803007"/>
    <n v="625.50813240999992"/>
  </r>
  <r>
    <x v="0"/>
    <x v="3"/>
    <x v="1"/>
    <x v="1"/>
    <n v="304.64064781000002"/>
    <n v="351.03632116000011"/>
    <n v="46.395673350000095"/>
  </r>
  <r>
    <x v="0"/>
    <x v="3"/>
    <x v="1"/>
    <x v="2"/>
    <n v="123.87438213999999"/>
    <n v="158.05711624"/>
    <n v="34.182734100000005"/>
  </r>
  <r>
    <x v="0"/>
    <x v="3"/>
    <x v="1"/>
    <x v="3"/>
    <n v="1.1657081"/>
    <n v="1.94272716"/>
    <n v="0.77701905999999998"/>
  </r>
  <r>
    <x v="0"/>
    <x v="3"/>
    <x v="1"/>
    <x v="4"/>
    <n v="328.60884026999997"/>
    <n v="354.22978815999994"/>
    <n v="25.620947889999968"/>
  </r>
  <r>
    <x v="0"/>
    <x v="3"/>
    <x v="1"/>
    <x v="5"/>
    <n v="179.24125846000001"/>
    <n v="208.49769671000001"/>
    <n v="29.256438250000002"/>
  </r>
  <r>
    <x v="0"/>
    <x v="3"/>
    <x v="1"/>
    <x v="6"/>
    <n v="12.01506006"/>
    <n v="13.303029950000001"/>
    <n v="1.2879698900000012"/>
  </r>
  <r>
    <x v="0"/>
    <x v="3"/>
    <x v="2"/>
    <x v="0"/>
    <n v="813.73761419000004"/>
    <n v="1208.80492071"/>
    <n v="395.06730651999999"/>
  </r>
  <r>
    <x v="0"/>
    <x v="3"/>
    <x v="2"/>
    <x v="1"/>
    <n v="294.59710144999997"/>
    <n v="287.58233310000003"/>
    <n v="-7.0147683499999403"/>
  </r>
  <r>
    <x v="0"/>
    <x v="3"/>
    <x v="2"/>
    <x v="2"/>
    <n v="96.425819008500014"/>
    <n v="77.0910039408584"/>
    <n v="-19.334815067641614"/>
  </r>
  <r>
    <x v="0"/>
    <x v="3"/>
    <x v="2"/>
    <x v="3"/>
    <n v="0.59615698539999984"/>
    <n v="0.76049435085489181"/>
    <n v="0.16433736545489197"/>
  </r>
  <r>
    <x v="0"/>
    <x v="3"/>
    <x v="2"/>
    <x v="4"/>
    <n v="398.02683984079999"/>
    <n v="381.77523091455851"/>
    <n v="-16.251608926241488"/>
  </r>
  <r>
    <x v="0"/>
    <x v="3"/>
    <x v="2"/>
    <x v="5"/>
    <n v="38.343732820999996"/>
    <n v="66.999733305880483"/>
    <n v="28.656000484880487"/>
  </r>
  <r>
    <x v="0"/>
    <x v="3"/>
    <x v="2"/>
    <x v="6"/>
    <n v="5.5448802948000004"/>
    <n v="5.8879409361676789"/>
    <n v="0.34306064136767844"/>
  </r>
  <r>
    <x v="0"/>
    <x v="4"/>
    <x v="0"/>
    <x v="0"/>
    <n v="1045.6965318399998"/>
    <n v="1425.49014397"/>
    <n v="379.79361213000016"/>
  </r>
  <r>
    <x v="0"/>
    <x v="4"/>
    <x v="0"/>
    <x v="1"/>
    <n v="205.00959224000002"/>
    <n v="209.71525437000003"/>
    <n v="4.7056621300000074"/>
  </r>
  <r>
    <x v="0"/>
    <x v="4"/>
    <x v="0"/>
    <x v="2"/>
    <n v="288.14975647092001"/>
    <n v="327.88124673656"/>
    <n v="39.731490265639991"/>
  </r>
  <r>
    <x v="0"/>
    <x v="4"/>
    <x v="0"/>
    <x v="3"/>
    <n v="3.2315655353600001"/>
    <n v="4.5780500442399994"/>
    <n v="1.3464845088799993"/>
  </r>
  <r>
    <x v="0"/>
    <x v="4"/>
    <x v="0"/>
    <x v="4"/>
    <n v="647.40558158409999"/>
    <n v="553.2994888298"/>
    <n v="-94.106092754299993"/>
  </r>
  <r>
    <x v="0"/>
    <x v="4"/>
    <x v="0"/>
    <x v="5"/>
    <n v="84.005344532955732"/>
    <n v="82.441692749120008"/>
    <n v="-1.5636517838357236"/>
  </r>
  <r>
    <x v="0"/>
    <x v="4"/>
    <x v="0"/>
    <x v="6"/>
    <n v="17.759640796519999"/>
    <n v="15.74604725297"/>
    <n v="-2.0135935435499999"/>
  </r>
  <r>
    <x v="0"/>
    <x v="4"/>
    <x v="1"/>
    <x v="0"/>
    <n v="1200.9732310899999"/>
    <n v="1898.5583972900001"/>
    <n v="697.58516620000023"/>
  </r>
  <r>
    <x v="0"/>
    <x v="4"/>
    <x v="1"/>
    <x v="1"/>
    <n v="373.20145742"/>
    <n v="412.12432524000002"/>
    <n v="38.922867820000022"/>
  </r>
  <r>
    <x v="0"/>
    <x v="4"/>
    <x v="1"/>
    <x v="2"/>
    <n v="147.29564688999997"/>
    <n v="189.38687576999999"/>
    <n v="42.091228880000017"/>
  </r>
  <r>
    <x v="0"/>
    <x v="4"/>
    <x v="1"/>
    <x v="3"/>
    <n v="1.0667086099999998"/>
    <n v="1.94197069"/>
    <n v="0.87526208000000016"/>
  </r>
  <r>
    <x v="0"/>
    <x v="4"/>
    <x v="1"/>
    <x v="4"/>
    <n v="318.36010517999995"/>
    <n v="351.31328324000003"/>
    <n v="32.953178060000084"/>
  </r>
  <r>
    <x v="0"/>
    <x v="4"/>
    <x v="1"/>
    <x v="5"/>
    <n v="199.98962229999998"/>
    <n v="229.68880905"/>
    <n v="29.699186750000024"/>
  </r>
  <r>
    <x v="0"/>
    <x v="4"/>
    <x v="1"/>
    <x v="6"/>
    <n v="11.65342564"/>
    <n v="13.178042100000001"/>
    <n v="1.5246164600000007"/>
  </r>
  <r>
    <x v="0"/>
    <x v="4"/>
    <x v="2"/>
    <x v="0"/>
    <n v="1172.7320541999998"/>
    <n v="1567.3882565399999"/>
    <n v="394.65620234000016"/>
  </r>
  <r>
    <x v="0"/>
    <x v="4"/>
    <x v="2"/>
    <x v="1"/>
    <n v="288.08655286000004"/>
    <n v="277.83408227999996"/>
    <n v="-10.252470580000079"/>
  </r>
  <r>
    <x v="0"/>
    <x v="4"/>
    <x v="2"/>
    <x v="2"/>
    <n v="126.65485227080001"/>
    <n v="137.17956104460001"/>
    <n v="10.5247087738"/>
  </r>
  <r>
    <x v="0"/>
    <x v="4"/>
    <x v="2"/>
    <x v="3"/>
    <n v="0.49710533130000001"/>
    <n v="0.7293516645"/>
    <n v="0.23224633319999999"/>
  </r>
  <r>
    <x v="0"/>
    <x v="4"/>
    <x v="2"/>
    <x v="4"/>
    <n v="391.25602578279995"/>
    <n v="377.42008493063997"/>
    <n v="-13.835940852159979"/>
  </r>
  <r>
    <x v="0"/>
    <x v="4"/>
    <x v="2"/>
    <x v="5"/>
    <n v="30.180595326999999"/>
    <n v="57.427999662000005"/>
    <n v="27.247404335000006"/>
  </r>
  <r>
    <x v="0"/>
    <x v="4"/>
    <x v="2"/>
    <x v="6"/>
    <n v="6.2706669585000006"/>
    <n v="6.4873149392899991"/>
    <n v="0.21664798078999858"/>
  </r>
  <r>
    <x v="0"/>
    <x v="5"/>
    <x v="0"/>
    <x v="0"/>
    <n v="1042.1082075400002"/>
    <n v="1410.0793248799998"/>
    <n v="367.97111733999964"/>
  </r>
  <r>
    <x v="0"/>
    <x v="5"/>
    <x v="0"/>
    <x v="1"/>
    <n v="243.05105778000001"/>
    <n v="246.87693989999997"/>
    <n v="3.8258821199999602"/>
  </r>
  <r>
    <x v="0"/>
    <x v="5"/>
    <x v="0"/>
    <x v="2"/>
    <n v="308.36142387582998"/>
    <n v="345.17903969937993"/>
    <n v="36.817615823549943"/>
  </r>
  <r>
    <x v="0"/>
    <x v="5"/>
    <x v="0"/>
    <x v="3"/>
    <n v="4.1213082702600001"/>
    <n v="5.3685552453400005"/>
    <n v="1.2472469750800004"/>
  </r>
  <r>
    <x v="0"/>
    <x v="5"/>
    <x v="0"/>
    <x v="4"/>
    <n v="718.43334201778009"/>
    <n v="605.26241530443986"/>
    <n v="-113.17092671334024"/>
  </r>
  <r>
    <x v="0"/>
    <x v="5"/>
    <x v="0"/>
    <x v="5"/>
    <n v="102.98816271961574"/>
    <n v="97.416934107200007"/>
    <n v="-5.5712286124157373"/>
  </r>
  <r>
    <x v="0"/>
    <x v="5"/>
    <x v="0"/>
    <x v="6"/>
    <n v="23.183087471149999"/>
    <n v="19.950809387549999"/>
    <n v="-3.2322780836000007"/>
  </r>
  <r>
    <x v="0"/>
    <x v="5"/>
    <x v="1"/>
    <x v="0"/>
    <n v="975.26567087000001"/>
    <n v="1648.8933961599998"/>
    <n v="673.62772528999983"/>
  </r>
  <r>
    <x v="0"/>
    <x v="5"/>
    <x v="1"/>
    <x v="1"/>
    <n v="345.32058982999996"/>
    <n v="393.33185987999997"/>
    <n v="48.011270050000007"/>
  </r>
  <r>
    <x v="0"/>
    <x v="5"/>
    <x v="1"/>
    <x v="2"/>
    <n v="139.38587225999999"/>
    <n v="176.62695953053938"/>
    <n v="37.241087270539396"/>
  </r>
  <r>
    <x v="0"/>
    <x v="5"/>
    <x v="1"/>
    <x v="3"/>
    <n v="1.3055669500000002"/>
    <n v="2.0780199333366034"/>
    <n v="0.77245298333660317"/>
  </r>
  <r>
    <x v="0"/>
    <x v="5"/>
    <x v="1"/>
    <x v="4"/>
    <n v="347.38601179"/>
    <n v="369.0810080400305"/>
    <n v="21.694996250030499"/>
  </r>
  <r>
    <x v="0"/>
    <x v="5"/>
    <x v="1"/>
    <x v="5"/>
    <n v="204.66090076"/>
    <n v="229.95846878230523"/>
    <n v="25.297568022305228"/>
  </r>
  <r>
    <x v="0"/>
    <x v="5"/>
    <x v="1"/>
    <x v="6"/>
    <n v="14.359987120000001"/>
    <n v="15.213180372443496"/>
    <n v="0.85319325244349464"/>
  </r>
  <r>
    <x v="0"/>
    <x v="5"/>
    <x v="2"/>
    <x v="0"/>
    <n v="816.09175682"/>
    <n v="1215.7676945999999"/>
    <n v="399.67593777999991"/>
  </r>
  <r>
    <x v="0"/>
    <x v="5"/>
    <x v="2"/>
    <x v="1"/>
    <n v="251.84993706999998"/>
    <n v="248.51095038"/>
    <n v="-3.3389866899999845"/>
  </r>
  <r>
    <x v="0"/>
    <x v="5"/>
    <x v="2"/>
    <x v="2"/>
    <n v="123.6384009129"/>
    <n v="135.08249362891769"/>
    <n v="11.444092716017693"/>
  </r>
  <r>
    <x v="0"/>
    <x v="5"/>
    <x v="2"/>
    <x v="3"/>
    <n v="0.60821419209999994"/>
    <n v="0.81993426769114053"/>
    <n v="0.21172007559114059"/>
  </r>
  <r>
    <x v="0"/>
    <x v="5"/>
    <x v="2"/>
    <x v="4"/>
    <n v="407.26012980279995"/>
    <n v="388.7934982115496"/>
    <n v="-18.466631591250348"/>
  </r>
  <r>
    <x v="0"/>
    <x v="5"/>
    <x v="2"/>
    <x v="5"/>
    <n v="33.511007692"/>
    <n v="58.476654360823453"/>
    <n v="24.965646668823453"/>
  </r>
  <r>
    <x v="0"/>
    <x v="5"/>
    <x v="2"/>
    <x v="6"/>
    <n v="8.432989749099999"/>
    <n v="7.9481167660333147"/>
    <n v="-0.48487298306668425"/>
  </r>
  <r>
    <x v="0"/>
    <x v="6"/>
    <x v="0"/>
    <x v="0"/>
    <n v="1133.2077108800001"/>
    <n v="1473.90179104"/>
    <n v="340.69408015999988"/>
  </r>
  <r>
    <x v="0"/>
    <x v="6"/>
    <x v="0"/>
    <x v="1"/>
    <n v="289.53197023000001"/>
    <n v="284.94582555999995"/>
    <n v="-4.586144670000067"/>
  </r>
  <r>
    <x v="0"/>
    <x v="6"/>
    <x v="0"/>
    <x v="2"/>
    <n v="333.57438720029"/>
    <n v="363.18205753799003"/>
    <n v="29.607670337700029"/>
  </r>
  <r>
    <x v="0"/>
    <x v="6"/>
    <x v="0"/>
    <x v="3"/>
    <n v="5.0071158643300002"/>
    <n v="6.079089956529999"/>
    <n v="1.0719740921999987"/>
  </r>
  <r>
    <x v="0"/>
    <x v="6"/>
    <x v="0"/>
    <x v="4"/>
    <n v="817.00762638614015"/>
    <n v="666.48246477598002"/>
    <n v="-150.52516161016013"/>
  </r>
  <r>
    <x v="0"/>
    <x v="6"/>
    <x v="0"/>
    <x v="5"/>
    <n v="120.46745935200573"/>
    <n v="108.76644724698001"/>
    <n v="-11.701012105025725"/>
  </r>
  <r>
    <x v="0"/>
    <x v="6"/>
    <x v="0"/>
    <x v="6"/>
    <n v="29.147264887339997"/>
    <n v="24.110158527270006"/>
    <n v="-5.0371063600699912"/>
  </r>
  <r>
    <x v="0"/>
    <x v="6"/>
    <x v="1"/>
    <x v="0"/>
    <n v="1023.60241974"/>
    <n v="1682.5308295151713"/>
    <n v="658.9284097751713"/>
  </r>
  <r>
    <x v="0"/>
    <x v="6"/>
    <x v="1"/>
    <x v="1"/>
    <n v="406.74571804999994"/>
    <n v="449.95924419535743"/>
    <n v="43.213526145357491"/>
  </r>
  <r>
    <x v="0"/>
    <x v="6"/>
    <x v="1"/>
    <x v="2"/>
    <n v="141.52732848000002"/>
    <n v="176.36172164619953"/>
    <n v="34.834393166199504"/>
  </r>
  <r>
    <x v="0"/>
    <x v="6"/>
    <x v="1"/>
    <x v="3"/>
    <n v="1.5139051699999999"/>
    <n v="2.2611872483009621"/>
    <n v="0.74728207830096216"/>
  </r>
  <r>
    <x v="0"/>
    <x v="6"/>
    <x v="1"/>
    <x v="4"/>
    <n v="373.13405204000003"/>
    <n v="386.8896036458454"/>
    <n v="13.755551605845369"/>
  </r>
  <r>
    <x v="0"/>
    <x v="6"/>
    <x v="1"/>
    <x v="5"/>
    <n v="201.47660896999997"/>
    <n v="226.03574954049392"/>
    <n v="24.559140570493952"/>
  </r>
  <r>
    <x v="0"/>
    <x v="6"/>
    <x v="1"/>
    <x v="6"/>
    <n v="16.391376389999998"/>
    <n v="16.659127254318669"/>
    <n v="0.26775086431867123"/>
  </r>
  <r>
    <x v="0"/>
    <x v="6"/>
    <x v="2"/>
    <x v="0"/>
    <n v="811.50850124999999"/>
    <n v="1189.0702167666243"/>
    <n v="377.5617155166243"/>
  </r>
  <r>
    <x v="0"/>
    <x v="6"/>
    <x v="2"/>
    <x v="1"/>
    <n v="283.13501837000001"/>
    <n v="271.26310726635154"/>
    <n v="-11.871911103648472"/>
  </r>
  <r>
    <x v="0"/>
    <x v="6"/>
    <x v="2"/>
    <x v="2"/>
    <n v="93.181167153299995"/>
    <n v="71.942723183635039"/>
    <n v="-21.238443969664957"/>
  </r>
  <r>
    <x v="0"/>
    <x v="6"/>
    <x v="2"/>
    <x v="3"/>
    <n v="0.64654408519999995"/>
    <n v="0.85597297498906122"/>
    <n v="0.20942888978906127"/>
  </r>
  <r>
    <x v="0"/>
    <x v="6"/>
    <x v="2"/>
    <x v="4"/>
    <n v="449.81694527899998"/>
    <n v="409.09505543888855"/>
    <n v="-40.72188984011143"/>
  </r>
  <r>
    <x v="0"/>
    <x v="6"/>
    <x v="2"/>
    <x v="5"/>
    <n v="38.998164406000001"/>
    <n v="65.358038340427271"/>
    <n v="26.35987393442727"/>
  </r>
  <r>
    <x v="0"/>
    <x v="6"/>
    <x v="2"/>
    <x v="6"/>
    <n v="9.5431870304999986"/>
    <n v="8.4287994261894355"/>
    <n v="-1.1143876043105632"/>
  </r>
  <r>
    <x v="0"/>
    <x v="7"/>
    <x v="0"/>
    <x v="0"/>
    <n v="592.10057721000021"/>
    <n v="938.69523812000011"/>
    <n v="346.5946609099999"/>
  </r>
  <r>
    <x v="0"/>
    <x v="7"/>
    <x v="0"/>
    <x v="1"/>
    <n v="276.36761165999997"/>
    <n v="273.72839069999998"/>
    <n v="-2.6392209599999887"/>
  </r>
  <r>
    <x v="0"/>
    <x v="7"/>
    <x v="0"/>
    <x v="2"/>
    <n v="322.19983659342"/>
    <n v="353.37161963294"/>
    <n v="31.171783039519994"/>
  </r>
  <r>
    <x v="0"/>
    <x v="7"/>
    <x v="0"/>
    <x v="3"/>
    <n v="4.6344610098300008"/>
    <n v="5.7373024171400004"/>
    <n v="1.1028414073099997"/>
  </r>
  <r>
    <x v="0"/>
    <x v="7"/>
    <x v="0"/>
    <x v="4"/>
    <n v="783.23525945295989"/>
    <n v="637.30195212271997"/>
    <n v="-145.93330733023993"/>
  </r>
  <r>
    <x v="0"/>
    <x v="7"/>
    <x v="0"/>
    <x v="5"/>
    <n v="114.70175313172574"/>
    <n v="104.54381552402002"/>
    <n v="-10.157937607705719"/>
  </r>
  <r>
    <x v="0"/>
    <x v="7"/>
    <x v="0"/>
    <x v="6"/>
    <n v="28.325476554240002"/>
    <n v="23.551063196770002"/>
    <n v="-4.7744133574699994"/>
  </r>
  <r>
    <x v="0"/>
    <x v="7"/>
    <x v="1"/>
    <x v="0"/>
    <n v="1015.1952751600001"/>
    <n v="1676.6067529186705"/>
    <n v="661.41147775867046"/>
  </r>
  <r>
    <x v="0"/>
    <x v="7"/>
    <x v="1"/>
    <x v="1"/>
    <n v="404.48837669"/>
    <n v="448.34374419535743"/>
    <n v="43.855367505357435"/>
  </r>
  <r>
    <x v="0"/>
    <x v="7"/>
    <x v="1"/>
    <x v="2"/>
    <n v="145.10831209"/>
    <n v="179.56270579202479"/>
    <n v="34.454393702024788"/>
  </r>
  <r>
    <x v="0"/>
    <x v="7"/>
    <x v="1"/>
    <x v="3"/>
    <n v="1.6176254399999999"/>
    <n v="2.3418382001072642"/>
    <n v="0.72421276010726432"/>
  </r>
  <r>
    <x v="0"/>
    <x v="7"/>
    <x v="1"/>
    <x v="4"/>
    <n v="397.32367542999998"/>
    <n v="404.16802644017031"/>
    <n v="6.8443510101703282"/>
  </r>
  <r>
    <x v="0"/>
    <x v="7"/>
    <x v="1"/>
    <x v="5"/>
    <n v="210.42205898"/>
    <n v="232.20670866126346"/>
    <n v="21.78464968126346"/>
  </r>
  <r>
    <x v="0"/>
    <x v="7"/>
    <x v="1"/>
    <x v="6"/>
    <n v="17.514094239999999"/>
    <n v="17.581850336370763"/>
    <n v="6.7756096370764851E-2"/>
  </r>
  <r>
    <x v="0"/>
    <x v="7"/>
    <x v="2"/>
    <x v="0"/>
    <n v="781.57621474999985"/>
    <n v="1155.6070990899125"/>
    <n v="374.03088433991263"/>
  </r>
  <r>
    <x v="0"/>
    <x v="7"/>
    <x v="2"/>
    <x v="1"/>
    <n v="268.90334982999997"/>
    <n v="259.00073848439098"/>
    <n v="-9.9026113456089888"/>
  </r>
  <r>
    <x v="0"/>
    <x v="7"/>
    <x v="2"/>
    <x v="2"/>
    <n v="123.15369194500002"/>
    <n v="132.29095370932407"/>
    <n v="9.1372617643240517"/>
  </r>
  <r>
    <x v="0"/>
    <x v="7"/>
    <x v="2"/>
    <x v="3"/>
    <n v="0.62936456560000009"/>
    <n v="0.83861071901277007"/>
    <n v="0.20924615341276998"/>
  </r>
  <r>
    <x v="0"/>
    <x v="7"/>
    <x v="2"/>
    <x v="4"/>
    <n v="404.45162219919996"/>
    <n v="377.31538074715542"/>
    <n v="-27.136241452044544"/>
  </r>
  <r>
    <x v="0"/>
    <x v="7"/>
    <x v="2"/>
    <x v="5"/>
    <n v="29.231268549999996"/>
    <n v="60.803035935782937"/>
    <n v="31.571767385782941"/>
  </r>
  <r>
    <x v="0"/>
    <x v="7"/>
    <x v="2"/>
    <x v="6"/>
    <n v="8.1051979138999997"/>
    <n v="7.5308545996872178"/>
    <n v="-0.57434331421278184"/>
  </r>
  <r>
    <x v="0"/>
    <x v="8"/>
    <x v="0"/>
    <x v="0"/>
    <n v="1016.58818833"/>
    <n v="1368.9526525399999"/>
    <n v="352.36446420999994"/>
  </r>
  <r>
    <x v="0"/>
    <x v="8"/>
    <x v="0"/>
    <x v="1"/>
    <n v="268.20311218000001"/>
    <n v="266.46059098000001"/>
    <n v="-1.7425211999999988"/>
  </r>
  <r>
    <x v="0"/>
    <x v="8"/>
    <x v="0"/>
    <x v="2"/>
    <n v="321.74106053434002"/>
    <n v="352.52258715123992"/>
    <n v="30.781526616899896"/>
  </r>
  <r>
    <x v="0"/>
    <x v="8"/>
    <x v="0"/>
    <x v="3"/>
    <n v="4.8663265402700011"/>
    <n v="5.9289967958600007"/>
    <n v="1.0626702555899996"/>
  </r>
  <r>
    <x v="0"/>
    <x v="8"/>
    <x v="0"/>
    <x v="4"/>
    <n v="767.56950024221987"/>
    <n v="626.03550799230004"/>
    <n v="-141.53399224991983"/>
  </r>
  <r>
    <x v="0"/>
    <x v="8"/>
    <x v="0"/>
    <x v="5"/>
    <n v="117.98962309095573"/>
    <n v="107.22691179328001"/>
    <n v="-10.762711297675722"/>
  </r>
  <r>
    <x v="0"/>
    <x v="8"/>
    <x v="0"/>
    <x v="6"/>
    <n v="29.27335349222"/>
    <n v="24.228088741499999"/>
    <n v="-5.0452647507200012"/>
  </r>
  <r>
    <x v="0"/>
    <x v="8"/>
    <x v="1"/>
    <x v="0"/>
    <n v="1017.4132954199999"/>
    <n v="1682.3572964099999"/>
    <n v="664.94400098999995"/>
  </r>
  <r>
    <x v="0"/>
    <x v="8"/>
    <x v="1"/>
    <x v="1"/>
    <n v="405.40588939999998"/>
    <n v="449.31407250000001"/>
    <n v="43.908183100000031"/>
  </r>
  <r>
    <x v="0"/>
    <x v="8"/>
    <x v="1"/>
    <x v="2"/>
    <n v="143.77584773000001"/>
    <n v="177.67675525000001"/>
    <n v="33.900907520000004"/>
  </r>
  <r>
    <x v="0"/>
    <x v="8"/>
    <x v="1"/>
    <x v="3"/>
    <n v="1.6100188999999998"/>
    <n v="2.3261867299999999"/>
    <n v="0.71616783000000006"/>
  </r>
  <r>
    <x v="0"/>
    <x v="8"/>
    <x v="1"/>
    <x v="4"/>
    <n v="394.51441435999999"/>
    <n v="401.79567584000006"/>
    <n v="7.2812614800000688"/>
  </r>
  <r>
    <x v="0"/>
    <x v="8"/>
    <x v="1"/>
    <x v="5"/>
    <n v="222.61892392000001"/>
    <n v="241.77903824000001"/>
    <n v="19.160114319999991"/>
  </r>
  <r>
    <x v="0"/>
    <x v="8"/>
    <x v="1"/>
    <x v="6"/>
    <n v="18.035619749999995"/>
    <n v="17.878465039999998"/>
    <n v="-0.15715470999999681"/>
  </r>
  <r>
    <x v="0"/>
    <x v="8"/>
    <x v="2"/>
    <x v="0"/>
    <n v="767.42225865"/>
    <n v="1142.17068354"/>
    <n v="374.74842489000002"/>
  </r>
  <r>
    <x v="0"/>
    <x v="8"/>
    <x v="2"/>
    <x v="1"/>
    <n v="267.18133383000003"/>
    <n v="257.88190592000001"/>
    <n v="-9.2994279100000199"/>
  </r>
  <r>
    <x v="0"/>
    <x v="8"/>
    <x v="2"/>
    <x v="2"/>
    <n v="120.93200760873002"/>
    <n v="130.00453574809001"/>
    <n v="9.0725281393599886"/>
  </r>
  <r>
    <x v="0"/>
    <x v="8"/>
    <x v="2"/>
    <x v="3"/>
    <n v="0.6148322518899999"/>
    <n v="0.81785986046000014"/>
    <n v="0.20302760857000024"/>
  </r>
  <r>
    <x v="0"/>
    <x v="8"/>
    <x v="2"/>
    <x v="4"/>
    <n v="412.57475024488002"/>
    <n v="383.74719725136003"/>
    <n v="-28.827552993519987"/>
  </r>
  <r>
    <x v="0"/>
    <x v="8"/>
    <x v="2"/>
    <x v="5"/>
    <n v="71.8770205215"/>
    <n v="120.794718706"/>
    <n v="48.917698184499997"/>
  </r>
  <r>
    <x v="0"/>
    <x v="8"/>
    <x v="2"/>
    <x v="6"/>
    <n v="8.835625918649999"/>
    <n v="8.16646356575"/>
    <n v="-0.66916235289999904"/>
  </r>
  <r>
    <x v="0"/>
    <x v="9"/>
    <x v="0"/>
    <x v="0"/>
    <n v="1003.26449708"/>
    <n v="1425.8700928600001"/>
    <n v="422.60559578000016"/>
  </r>
  <r>
    <x v="0"/>
    <x v="9"/>
    <x v="0"/>
    <x v="1"/>
    <n v="276.16249526000001"/>
    <n v="287.11609786000002"/>
    <n v="10.953602600000011"/>
  </r>
  <r>
    <x v="0"/>
    <x v="9"/>
    <x v="0"/>
    <x v="2"/>
    <n v="324.74659572561001"/>
    <n v="375.08959213625002"/>
    <n v="50.342996410640012"/>
  </r>
  <r>
    <x v="0"/>
    <x v="9"/>
    <x v="0"/>
    <x v="3"/>
    <n v="4.6724034261799998"/>
    <n v="6.1423582466500006"/>
    <n v="1.4699548204700008"/>
  </r>
  <r>
    <x v="0"/>
    <x v="9"/>
    <x v="0"/>
    <x v="4"/>
    <n v="781.86943264969989"/>
    <n v="659.85914005497989"/>
    <n v="-122.01029259472"/>
  </r>
  <r>
    <x v="0"/>
    <x v="9"/>
    <x v="0"/>
    <x v="5"/>
    <n v="119.52591364219573"/>
    <n v="112.45305284816"/>
    <n v="-7.0728607940357335"/>
  </r>
  <r>
    <x v="0"/>
    <x v="9"/>
    <x v="0"/>
    <x v="6"/>
    <n v="30.080786086149999"/>
    <n v="26.06442365545"/>
    <n v="-4.0163624306999992"/>
  </r>
  <r>
    <x v="0"/>
    <x v="9"/>
    <x v="1"/>
    <x v="0"/>
    <n v="961.79779970000004"/>
    <n v="1732.01072365"/>
    <n v="770.21292395"/>
  </r>
  <r>
    <x v="0"/>
    <x v="9"/>
    <x v="1"/>
    <x v="1"/>
    <n v="397.49774665999996"/>
    <n v="472.36007919000008"/>
    <n v="74.862332530000117"/>
  </r>
  <r>
    <x v="0"/>
    <x v="9"/>
    <x v="1"/>
    <x v="2"/>
    <n v="141.45503375000001"/>
    <n v="187.08682873000001"/>
    <n v="45.631794979999995"/>
  </r>
  <r>
    <x v="0"/>
    <x v="9"/>
    <x v="1"/>
    <x v="3"/>
    <n v="1.4146313500000001"/>
    <n v="2.2849073"/>
    <n v="0.87027594999999991"/>
  </r>
  <r>
    <x v="0"/>
    <x v="9"/>
    <x v="1"/>
    <x v="4"/>
    <n v="388.64735968999997"/>
    <n v="419.87659594999997"/>
    <n v="31.229236259999993"/>
  </r>
  <r>
    <x v="0"/>
    <x v="9"/>
    <x v="1"/>
    <x v="5"/>
    <n v="210.84233206999997"/>
    <n v="246.22907786000002"/>
    <n v="35.386745790000049"/>
  </r>
  <r>
    <x v="0"/>
    <x v="9"/>
    <x v="1"/>
    <x v="6"/>
    <n v="17.155809259999998"/>
    <n v="18.374659980000001"/>
    <n v="1.2188507200000025"/>
  </r>
  <r>
    <x v="0"/>
    <x v="9"/>
    <x v="2"/>
    <x v="0"/>
    <n v="732.96505721000005"/>
    <n v="1139.9968482000002"/>
    <n v="407.0317909900001"/>
  </r>
  <r>
    <x v="0"/>
    <x v="9"/>
    <x v="2"/>
    <x v="1"/>
    <n v="268.87182004999994"/>
    <n v="266.93249142000002"/>
    <n v="-1.9393286299999204"/>
  </r>
  <r>
    <x v="0"/>
    <x v="9"/>
    <x v="2"/>
    <x v="2"/>
    <n v="125.86778995070001"/>
    <n v="138.72562226229999"/>
    <n v="12.857832311599978"/>
  </r>
  <r>
    <x v="0"/>
    <x v="9"/>
    <x v="2"/>
    <x v="3"/>
    <n v="0.63909976584000006"/>
    <n v="0.88140250268999998"/>
    <n v="0.24230273684999992"/>
  </r>
  <r>
    <x v="0"/>
    <x v="9"/>
    <x v="2"/>
    <x v="4"/>
    <n v="428.17424224866005"/>
    <n v="403.67438160552996"/>
    <n v="-24.499860643130091"/>
  </r>
  <r>
    <x v="0"/>
    <x v="9"/>
    <x v="2"/>
    <x v="5"/>
    <n v="38.588918062999994"/>
    <n v="68.00825056299999"/>
    <n v="29.419332499999996"/>
  </r>
  <r>
    <x v="0"/>
    <x v="9"/>
    <x v="2"/>
    <x v="6"/>
    <n v="10.119653034059999"/>
    <n v="9.3124426905000011"/>
    <n v="-0.80721034355999777"/>
  </r>
  <r>
    <x v="0"/>
    <x v="10"/>
    <x v="0"/>
    <x v="0"/>
    <n v="886.06119437000018"/>
    <n v="1308.98850014"/>
    <n v="422.92730576999986"/>
  </r>
  <r>
    <x v="0"/>
    <x v="10"/>
    <x v="0"/>
    <x v="1"/>
    <n v="269.72650914999997"/>
    <n v="281.74335912999999"/>
    <n v="12.016849980000018"/>
  </r>
  <r>
    <x v="0"/>
    <x v="10"/>
    <x v="0"/>
    <x v="2"/>
    <n v="321.11311038109"/>
    <n v="370.60785438124998"/>
    <n v="49.494744000159983"/>
  </r>
  <r>
    <x v="0"/>
    <x v="10"/>
    <x v="0"/>
    <x v="3"/>
    <n v="4.6695235819000009"/>
    <n v="6.1423087412800008"/>
    <n v="1.4727851593799999"/>
  </r>
  <r>
    <x v="0"/>
    <x v="10"/>
    <x v="0"/>
    <x v="4"/>
    <n v="782.36068554154008"/>
    <n v="658.70245793649997"/>
    <n v="-123.65822760504011"/>
  </r>
  <r>
    <x v="0"/>
    <x v="10"/>
    <x v="0"/>
    <x v="5"/>
    <n v="125.62531818588575"/>
    <n v="117.10024353873999"/>
    <n v="-8.5250746471457575"/>
  </r>
  <r>
    <x v="0"/>
    <x v="10"/>
    <x v="0"/>
    <x v="6"/>
    <n v="31.727247839029996"/>
    <n v="27.313256238409995"/>
    <n v="-4.4139916006200011"/>
  </r>
  <r>
    <x v="0"/>
    <x v="10"/>
    <x v="1"/>
    <x v="0"/>
    <n v="911.39467882000008"/>
    <n v="1671.8757359999997"/>
    <n v="760.48105717999965"/>
  </r>
  <r>
    <x v="0"/>
    <x v="10"/>
    <x v="1"/>
    <x v="1"/>
    <n v="405.89680660000005"/>
    <n v="482.13433493999997"/>
    <n v="76.237528339999926"/>
  </r>
  <r>
    <x v="0"/>
    <x v="10"/>
    <x v="1"/>
    <x v="2"/>
    <n v="144.35446914999997"/>
    <n v="188.81496589999998"/>
    <n v="44.460496750000004"/>
  </r>
  <r>
    <x v="0"/>
    <x v="10"/>
    <x v="1"/>
    <x v="3"/>
    <n v="1.5947682200000002"/>
    <n v="2.4731595"/>
    <n v="0.87839127999999977"/>
  </r>
  <r>
    <x v="0"/>
    <x v="10"/>
    <x v="1"/>
    <x v="4"/>
    <n v="407.91599404999994"/>
    <n v="434.67552828999999"/>
    <n v="26.75953424000005"/>
  </r>
  <r>
    <x v="0"/>
    <x v="10"/>
    <x v="1"/>
    <x v="5"/>
    <n v="221.99284079000003"/>
    <n v="255.32818182999998"/>
    <n v="33.335341039999946"/>
  </r>
  <r>
    <x v="0"/>
    <x v="10"/>
    <x v="1"/>
    <x v="6"/>
    <n v="18.794986899999998"/>
    <n v="19.763596069999995"/>
    <n v="0.96860916999999702"/>
  </r>
  <r>
    <x v="0"/>
    <x v="10"/>
    <x v="2"/>
    <x v="0"/>
    <n v="686.81081866"/>
    <n v="1089.9749181300001"/>
    <n v="403.16409947000011"/>
  </r>
  <r>
    <x v="0"/>
    <x v="10"/>
    <x v="2"/>
    <x v="1"/>
    <n v="270.41058753999999"/>
    <n v="268.30683339000001"/>
    <n v="-2.1037541499999861"/>
  </r>
  <r>
    <x v="0"/>
    <x v="10"/>
    <x v="2"/>
    <x v="2"/>
    <n v="124.43612989419999"/>
    <n v="137.87638722380001"/>
    <n v="13.440257329600016"/>
  </r>
  <r>
    <x v="0"/>
    <x v="10"/>
    <x v="2"/>
    <x v="3"/>
    <n v="0.56739441078999997"/>
    <n v="0.82142530789000001"/>
    <n v="0.25403089710000004"/>
  </r>
  <r>
    <x v="0"/>
    <x v="10"/>
    <x v="2"/>
    <x v="4"/>
    <n v="417.71272256054004"/>
    <n v="396.85409372807004"/>
    <n v="-20.858628832470004"/>
  </r>
  <r>
    <x v="0"/>
    <x v="10"/>
    <x v="2"/>
    <x v="5"/>
    <n v="38.337457573000002"/>
    <n v="68.313129282999995"/>
    <n v="29.975671709999993"/>
  </r>
  <r>
    <x v="0"/>
    <x v="10"/>
    <x v="2"/>
    <x v="6"/>
    <n v="8.5641122094099984"/>
    <n v="8.3054234434999987"/>
    <n v="-0.25868876590999967"/>
  </r>
  <r>
    <x v="0"/>
    <x v="11"/>
    <x v="0"/>
    <x v="0"/>
    <n v="774.37813644000005"/>
    <n v="1189.83955803"/>
    <n v="415.46142158999999"/>
  </r>
  <r>
    <x v="0"/>
    <x v="11"/>
    <x v="0"/>
    <x v="1"/>
    <n v="253.8244636"/>
    <n v="267.17508708999998"/>
    <n v="13.350623489999975"/>
  </r>
  <r>
    <x v="0"/>
    <x v="11"/>
    <x v="0"/>
    <x v="2"/>
    <n v="312.37979773450002"/>
    <n v="362.31347658249996"/>
    <n v="49.933678847999943"/>
  </r>
  <r>
    <x v="0"/>
    <x v="11"/>
    <x v="0"/>
    <x v="3"/>
    <n v="10.232403908849999"/>
    <n v="23.448821181810001"/>
    <n v="13.216417272960001"/>
  </r>
  <r>
    <x v="0"/>
    <x v="11"/>
    <x v="0"/>
    <x v="4"/>
    <n v="741.37943484110008"/>
    <n v="627.81643392414003"/>
    <n v="-113.56300091696005"/>
  </r>
  <r>
    <x v="0"/>
    <x v="11"/>
    <x v="0"/>
    <x v="5"/>
    <n v="123.69564353125573"/>
    <n v="115.41936892148"/>
    <n v="-8.2762746097757258"/>
  </r>
  <r>
    <x v="0"/>
    <x v="11"/>
    <x v="0"/>
    <x v="6"/>
    <n v="27.374233925960002"/>
    <n v="21.374082043159994"/>
    <n v="-6.000151882800008"/>
  </r>
  <r>
    <x v="0"/>
    <x v="11"/>
    <x v="1"/>
    <x v="0"/>
    <n v="747.46499816000005"/>
    <n v="1442.2806250900001"/>
    <n v="694.81562693000001"/>
  </r>
  <r>
    <x v="0"/>
    <x v="11"/>
    <x v="1"/>
    <x v="1"/>
    <n v="357.66157287999999"/>
    <n v="432.06179966999997"/>
    <n v="74.400226789999977"/>
  </r>
  <r>
    <x v="0"/>
    <x v="11"/>
    <x v="1"/>
    <x v="2"/>
    <n v="139.31229317"/>
    <n v="184.39626665"/>
    <n v="45.083973479999997"/>
  </r>
  <r>
    <x v="0"/>
    <x v="11"/>
    <x v="1"/>
    <x v="3"/>
    <n v="1.4540904300000002"/>
    <n v="2.3507986000000001"/>
    <n v="0.89670816999999992"/>
  </r>
  <r>
    <x v="0"/>
    <x v="11"/>
    <x v="1"/>
    <x v="4"/>
    <n v="372.76014336999998"/>
    <n v="405.53878766999998"/>
    <n v="32.778644299999996"/>
  </r>
  <r>
    <x v="0"/>
    <x v="11"/>
    <x v="1"/>
    <x v="5"/>
    <n v="210.98849182999999"/>
    <n v="245.62530165999999"/>
    <n v="34.636809830000004"/>
  </r>
  <r>
    <x v="0"/>
    <x v="11"/>
    <x v="1"/>
    <x v="6"/>
    <n v="16.543639349999999"/>
    <n v="17.924180760000002"/>
    <n v="1.3805414100000029"/>
  </r>
  <r>
    <x v="0"/>
    <x v="11"/>
    <x v="2"/>
    <x v="0"/>
    <n v="604.00205213000004"/>
    <n v="989.62561533000019"/>
    <n v="385.62356320000015"/>
  </r>
  <r>
    <x v="0"/>
    <x v="11"/>
    <x v="2"/>
    <x v="1"/>
    <n v="248.77655422000001"/>
    <n v="249.39081090000005"/>
    <n v="0.61425668000003952"/>
  </r>
  <r>
    <x v="0"/>
    <x v="11"/>
    <x v="2"/>
    <x v="2"/>
    <n v="119.24481455697"/>
    <n v="135.06688004933"/>
    <n v="15.822065492359997"/>
  </r>
  <r>
    <x v="0"/>
    <x v="11"/>
    <x v="2"/>
    <x v="3"/>
    <n v="0.55694740059000003"/>
    <n v="0.79146800664000005"/>
    <n v="0.23452060605000002"/>
  </r>
  <r>
    <x v="0"/>
    <x v="11"/>
    <x v="2"/>
    <x v="4"/>
    <n v="385.48855470531998"/>
    <n v="374.89995653505997"/>
    <n v="-10.588598170260013"/>
  </r>
  <r>
    <x v="0"/>
    <x v="11"/>
    <x v="2"/>
    <x v="5"/>
    <n v="68.960070197500002"/>
    <n v="127.0374419875"/>
    <n v="58.077371790000001"/>
  </r>
  <r>
    <x v="0"/>
    <x v="11"/>
    <x v="2"/>
    <x v="6"/>
    <n v="8.4037681784499991"/>
    <n v="8.1825346114999995"/>
    <n v="-0.22123356694999963"/>
  </r>
  <r>
    <x v="1"/>
    <x v="0"/>
    <x v="0"/>
    <x v="0"/>
    <n v="762.32249536000018"/>
    <n v="1198.1622360199999"/>
    <n v="435.83974065999973"/>
  </r>
  <r>
    <x v="1"/>
    <x v="0"/>
    <x v="0"/>
    <x v="1"/>
    <n v="241.53689410999999"/>
    <n v="260.77897736"/>
    <n v="19.242083250000007"/>
  </r>
  <r>
    <x v="1"/>
    <x v="0"/>
    <x v="0"/>
    <x v="2"/>
    <n v="299.63482312816001"/>
    <n v="346.61434665680002"/>
    <n v="46.979523528640016"/>
  </r>
  <r>
    <x v="1"/>
    <x v="0"/>
    <x v="0"/>
    <x v="3"/>
    <n v="4.0199545008199999"/>
    <n v="5.3021295050800008"/>
    <n v="1.2821750042600009"/>
  </r>
  <r>
    <x v="1"/>
    <x v="0"/>
    <x v="0"/>
    <x v="4"/>
    <n v="720.79237830442003"/>
    <n v="647.60422066911008"/>
    <n v="-73.188157635309949"/>
  </r>
  <r>
    <x v="1"/>
    <x v="0"/>
    <x v="0"/>
    <x v="5"/>
    <n v="102.58322844793572"/>
    <n v="104.87674532806"/>
    <n v="2.2935168801242725"/>
  </r>
  <r>
    <x v="1"/>
    <x v="0"/>
    <x v="0"/>
    <x v="6"/>
    <n v="23.717937713710004"/>
    <n v="21.480690917619999"/>
    <n v="-2.2372467960900053"/>
  </r>
  <r>
    <x v="1"/>
    <x v="0"/>
    <x v="1"/>
    <x v="0"/>
    <n v="775.87541567999995"/>
    <n v="1449.5964855"/>
    <n v="673.72106982000003"/>
  </r>
  <r>
    <x v="1"/>
    <x v="0"/>
    <x v="1"/>
    <x v="1"/>
    <n v="347.60679923000004"/>
    <n v="413.01920375999998"/>
    <n v="65.412404529999947"/>
  </r>
  <r>
    <x v="1"/>
    <x v="0"/>
    <x v="1"/>
    <x v="2"/>
    <n v="139.56766877000001"/>
    <n v="178.33542456000001"/>
    <n v="38.767755789999995"/>
  </r>
  <r>
    <x v="1"/>
    <x v="0"/>
    <x v="1"/>
    <x v="3"/>
    <n v="1.2903262900000001"/>
    <n v="2.02504039"/>
    <n v="0.73471409999999993"/>
  </r>
  <r>
    <x v="1"/>
    <x v="0"/>
    <x v="1"/>
    <x v="4"/>
    <n v="360.35921242999996"/>
    <n v="396.14879816000001"/>
    <n v="35.789585730000056"/>
  </r>
  <r>
    <x v="1"/>
    <x v="0"/>
    <x v="1"/>
    <x v="5"/>
    <n v="193.48378960000002"/>
    <n v="232.71297199"/>
    <n v="39.229182389999977"/>
  </r>
  <r>
    <x v="1"/>
    <x v="0"/>
    <x v="1"/>
    <x v="6"/>
    <n v="13.580798239999998"/>
    <n v="14.945046529999999"/>
    <n v="1.3642482900000008"/>
  </r>
  <r>
    <x v="1"/>
    <x v="0"/>
    <x v="2"/>
    <x v="0"/>
    <n v="545.43222103999994"/>
    <n v="911.64539194000008"/>
    <n v="366.21317090000014"/>
  </r>
  <r>
    <x v="1"/>
    <x v="0"/>
    <x v="2"/>
    <x v="1"/>
    <n v="242.97526962999999"/>
    <n v="254.41493616000002"/>
    <n v="11.439666530000039"/>
  </r>
  <r>
    <x v="1"/>
    <x v="0"/>
    <x v="2"/>
    <x v="2"/>
    <n v="121.98435028722999"/>
    <n v="138.79691799792002"/>
    <n v="16.812567710690033"/>
  </r>
  <r>
    <x v="1"/>
    <x v="0"/>
    <x v="2"/>
    <x v="3"/>
    <n v="0.375635140315"/>
    <n v="0.39692753741500003"/>
    <n v="2.1292397100000027E-2"/>
  </r>
  <r>
    <x v="1"/>
    <x v="0"/>
    <x v="2"/>
    <x v="4"/>
    <n v="379.18160915374"/>
    <n v="383.12731017602005"/>
    <n v="3.9457010222800477"/>
  </r>
  <r>
    <x v="1"/>
    <x v="0"/>
    <x v="2"/>
    <x v="5"/>
    <n v="167.83372910461"/>
    <n v="180.68933295245998"/>
    <n v="12.855603847849977"/>
  </r>
  <r>
    <x v="1"/>
    <x v="0"/>
    <x v="2"/>
    <x v="6"/>
    <n v="6.561330295106"/>
    <n v="5.7048572476379995"/>
    <n v="-0.85647304746800046"/>
  </r>
  <r>
    <x v="1"/>
    <x v="1"/>
    <x v="0"/>
    <x v="0"/>
    <n v="766.92542594999998"/>
    <n v="1206.2966920700001"/>
    <n v="439.37126612000009"/>
  </r>
  <r>
    <x v="1"/>
    <x v="1"/>
    <x v="0"/>
    <x v="1"/>
    <n v="245.46961309"/>
    <n v="264.33981092000005"/>
    <n v="18.870197830000052"/>
  </r>
  <r>
    <x v="1"/>
    <x v="1"/>
    <x v="0"/>
    <x v="2"/>
    <n v="303.28054347002001"/>
    <n v="349.75116457248004"/>
    <n v="46.470621102460029"/>
  </r>
  <r>
    <x v="1"/>
    <x v="1"/>
    <x v="0"/>
    <x v="3"/>
    <n v="4.0104097106999994"/>
    <n v="5.1454034688799997"/>
    <n v="1.1349937581800003"/>
  </r>
  <r>
    <x v="1"/>
    <x v="1"/>
    <x v="0"/>
    <x v="4"/>
    <n v="724.21386251626006"/>
    <n v="649.5549528757499"/>
    <n v="-74.65890964051016"/>
  </r>
  <r>
    <x v="1"/>
    <x v="1"/>
    <x v="0"/>
    <x v="5"/>
    <n v="112.90417138149576"/>
    <n v="113.45998694394"/>
    <n v="0.5558155624442378"/>
  </r>
  <r>
    <x v="1"/>
    <x v="1"/>
    <x v="0"/>
    <x v="6"/>
    <n v="22.811916344509996"/>
    <n v="20.456261635400001"/>
    <n v="-2.3556547091099951"/>
  </r>
  <r>
    <x v="1"/>
    <x v="1"/>
    <x v="1"/>
    <x v="0"/>
    <n v="779.82901961000016"/>
    <n v="1458.5285082599999"/>
    <n v="678.69948864999969"/>
  </r>
  <r>
    <x v="1"/>
    <x v="1"/>
    <x v="1"/>
    <x v="1"/>
    <n v="343.84270974000003"/>
    <n v="408.88440695999998"/>
    <n v="65.041697219999946"/>
  </r>
  <r>
    <x v="1"/>
    <x v="1"/>
    <x v="1"/>
    <x v="2"/>
    <n v="140.46492875000001"/>
    <n v="179.79886254000002"/>
    <n v="39.333933790000003"/>
  </r>
  <r>
    <x v="1"/>
    <x v="1"/>
    <x v="1"/>
    <x v="3"/>
    <n v="1.3380719099999998"/>
    <n v="2.06097544"/>
    <n v="0.72290353000000018"/>
  </r>
  <r>
    <x v="1"/>
    <x v="1"/>
    <x v="1"/>
    <x v="4"/>
    <n v="363.38536310000001"/>
    <n v="399.53041730000001"/>
    <n v="36.145054200000004"/>
  </r>
  <r>
    <x v="1"/>
    <x v="1"/>
    <x v="1"/>
    <x v="5"/>
    <n v="204.96680397"/>
    <n v="243.41586636999997"/>
    <n v="38.449062399999974"/>
  </r>
  <r>
    <x v="1"/>
    <x v="1"/>
    <x v="1"/>
    <x v="6"/>
    <n v="15.691852170000001"/>
    <n v="16.848086049999996"/>
    <n v="1.1562338799999949"/>
  </r>
  <r>
    <x v="1"/>
    <x v="1"/>
    <x v="2"/>
    <x v="0"/>
    <n v="603.39971290000005"/>
    <n v="1026.6546679600001"/>
    <n v="423.25495506000004"/>
  </r>
  <r>
    <x v="1"/>
    <x v="1"/>
    <x v="2"/>
    <x v="1"/>
    <n v="243.41055667000001"/>
    <n v="254.68016538000001"/>
    <n v="11.26960871"/>
  </r>
  <r>
    <x v="1"/>
    <x v="1"/>
    <x v="2"/>
    <x v="2"/>
    <n v="120.86403414109"/>
    <n v="137.73972452135999"/>
    <n v="16.875690380269987"/>
  </r>
  <r>
    <x v="1"/>
    <x v="1"/>
    <x v="2"/>
    <x v="3"/>
    <n v="0.51163620528999998"/>
    <n v="0.68546306908999988"/>
    <n v="0.1738268637999999"/>
  </r>
  <r>
    <x v="1"/>
    <x v="1"/>
    <x v="2"/>
    <x v="4"/>
    <n v="387.47384450715998"/>
    <n v="391.06884463468003"/>
    <n v="3.595000127520052"/>
  </r>
  <r>
    <x v="1"/>
    <x v="1"/>
    <x v="2"/>
    <x v="5"/>
    <n v="38.323719162499991"/>
    <n v="64.066087664999998"/>
    <n v="25.742368502500007"/>
  </r>
  <r>
    <x v="1"/>
    <x v="1"/>
    <x v="2"/>
    <x v="6"/>
    <n v="7.2476601589199996"/>
    <n v="7.3512840271599993"/>
    <n v="0.10362386823999969"/>
  </r>
  <r>
    <x v="1"/>
    <x v="2"/>
    <x v="0"/>
    <x v="0"/>
    <n v="741.40512617000013"/>
    <n v="1178.8956185999998"/>
    <n v="437.49049242999968"/>
  </r>
  <r>
    <x v="1"/>
    <x v="2"/>
    <x v="0"/>
    <x v="1"/>
    <n v="253.38913683999999"/>
    <n v="272.39933113000006"/>
    <n v="19.010194290000072"/>
  </r>
  <r>
    <x v="1"/>
    <x v="2"/>
    <x v="0"/>
    <x v="2"/>
    <n v="304.43308787312998"/>
    <n v="350.70572672652008"/>
    <n v="46.272638853390106"/>
  </r>
  <r>
    <x v="1"/>
    <x v="2"/>
    <x v="0"/>
    <x v="3"/>
    <n v="4.3001816869799994"/>
    <n v="5.3674588561199998"/>
    <n v="1.0672771691400005"/>
  </r>
  <r>
    <x v="1"/>
    <x v="2"/>
    <x v="0"/>
    <x v="4"/>
    <n v="730.94105343249998"/>
    <n v="653.95181556330999"/>
    <n v="-76.989237869189992"/>
  </r>
  <r>
    <x v="1"/>
    <x v="2"/>
    <x v="0"/>
    <x v="5"/>
    <n v="119.83250348310575"/>
    <n v="119.30508564277002"/>
    <n v="-0.52741784033572969"/>
  </r>
  <r>
    <x v="1"/>
    <x v="2"/>
    <x v="0"/>
    <x v="6"/>
    <n v="28.088231320409999"/>
    <n v="25.023065066290002"/>
    <n v="-3.0651662541199975"/>
  </r>
  <r>
    <x v="1"/>
    <x v="2"/>
    <x v="1"/>
    <x v="0"/>
    <n v="771.92367803000013"/>
    <n v="1448.91122496"/>
    <n v="676.98754692999989"/>
  </r>
  <r>
    <x v="1"/>
    <x v="2"/>
    <x v="1"/>
    <x v="1"/>
    <n v="359.09338084000001"/>
    <n v="426.05002895999996"/>
    <n v="66.956648119999954"/>
  </r>
  <r>
    <x v="1"/>
    <x v="2"/>
    <x v="1"/>
    <x v="2"/>
    <n v="139.11979456999998"/>
    <n v="178.77985319999999"/>
    <n v="39.660058630000009"/>
  </r>
  <r>
    <x v="1"/>
    <x v="2"/>
    <x v="1"/>
    <x v="3"/>
    <n v="1.3361667699999999"/>
    <n v="2.06630169"/>
    <n v="0.73013492000000002"/>
  </r>
  <r>
    <x v="1"/>
    <x v="2"/>
    <x v="1"/>
    <x v="4"/>
    <n v="351.50046486000002"/>
    <n v="389.26661848000003"/>
    <n v="37.766153620000011"/>
  </r>
  <r>
    <x v="1"/>
    <x v="2"/>
    <x v="1"/>
    <x v="5"/>
    <n v="189.06644792999998"/>
    <n v="229.47132647000001"/>
    <n v="40.404878540000027"/>
  </r>
  <r>
    <x v="1"/>
    <x v="2"/>
    <x v="1"/>
    <x v="6"/>
    <n v="16.105892579999999"/>
    <n v="17.23257525"/>
    <n v="1.126682670000001"/>
  </r>
  <r>
    <x v="1"/>
    <x v="2"/>
    <x v="2"/>
    <x v="0"/>
    <n v="609.83266756000012"/>
    <n v="1037.7795756099999"/>
    <n v="427.94690804999982"/>
  </r>
  <r>
    <x v="1"/>
    <x v="2"/>
    <x v="2"/>
    <x v="1"/>
    <n v="257.17136016000001"/>
    <n v="268.76385619000001"/>
    <n v="11.592496030000007"/>
  </r>
  <r>
    <x v="1"/>
    <x v="2"/>
    <x v="2"/>
    <x v="2"/>
    <n v="119.77104952834001"/>
    <n v="136.43928222536002"/>
    <n v="16.668232697020002"/>
  </r>
  <r>
    <x v="1"/>
    <x v="2"/>
    <x v="2"/>
    <x v="3"/>
    <n v="0.50359848364000004"/>
    <n v="0.66025044094000007"/>
    <n v="0.15665195730000003"/>
  </r>
  <r>
    <x v="1"/>
    <x v="2"/>
    <x v="2"/>
    <x v="4"/>
    <n v="406.45222899947998"/>
    <n v="404.96035056804004"/>
    <n v="-1.4918784314399431"/>
  </r>
  <r>
    <x v="1"/>
    <x v="2"/>
    <x v="2"/>
    <x v="5"/>
    <n v="35.443037992500003"/>
    <n v="62.956729864999993"/>
    <n v="27.51369187249999"/>
  </r>
  <r>
    <x v="1"/>
    <x v="2"/>
    <x v="2"/>
    <x v="6"/>
    <n v="8.385385745469998"/>
    <n v="8.4920857748099987"/>
    <n v="0.10670002934000067"/>
  </r>
  <r>
    <x v="1"/>
    <x v="3"/>
    <x v="0"/>
    <x v="0"/>
    <n v="758.17575605000002"/>
    <n v="1262.53226408"/>
    <n v="504.35650802999999"/>
  </r>
  <r>
    <x v="1"/>
    <x v="3"/>
    <x v="0"/>
    <x v="1"/>
    <n v="184.58809839"/>
    <n v="219.56955481999998"/>
    <n v="34.98145642999998"/>
  </r>
  <r>
    <x v="1"/>
    <x v="3"/>
    <x v="0"/>
    <x v="2"/>
    <n v="305.31545862549001"/>
    <n v="368.13740808138994"/>
    <n v="62.821949455899926"/>
  </r>
  <r>
    <x v="1"/>
    <x v="3"/>
    <x v="0"/>
    <x v="3"/>
    <n v="4.5745641741499998"/>
    <n v="6.2150901119999995"/>
    <n v="1.6405259378499997"/>
  </r>
  <r>
    <x v="1"/>
    <x v="3"/>
    <x v="0"/>
    <x v="4"/>
    <n v="754.52152158887998"/>
    <n v="696.81489741647999"/>
    <n v="-57.706624172399984"/>
  </r>
  <r>
    <x v="1"/>
    <x v="3"/>
    <x v="0"/>
    <x v="5"/>
    <n v="141.34272026328571"/>
    <n v="144.54629944734"/>
    <n v="3.2035791840542913"/>
  </r>
  <r>
    <x v="1"/>
    <x v="3"/>
    <x v="0"/>
    <x v="6"/>
    <n v="27.001179530999998"/>
    <n v="25.399245496900001"/>
    <n v="-1.6019340340999975"/>
  </r>
  <r>
    <x v="1"/>
    <x v="3"/>
    <x v="1"/>
    <x v="0"/>
    <n v="806.17672884000012"/>
    <n v="1594.5499893399997"/>
    <n v="788.37326049999956"/>
  </r>
  <r>
    <x v="1"/>
    <x v="3"/>
    <x v="1"/>
    <x v="1"/>
    <n v="376.49172443000009"/>
    <n v="473.12953135999999"/>
    <n v="96.637806929999897"/>
  </r>
  <r>
    <x v="1"/>
    <x v="3"/>
    <x v="1"/>
    <x v="2"/>
    <n v="145.34160082999998"/>
    <n v="196.59561625000001"/>
    <n v="51.25401542000003"/>
  </r>
  <r>
    <x v="1"/>
    <x v="3"/>
    <x v="1"/>
    <x v="3"/>
    <n v="1.3634552799999997"/>
    <n v="2.22860923"/>
    <n v="0.86515395000000028"/>
  </r>
  <r>
    <x v="1"/>
    <x v="3"/>
    <x v="1"/>
    <x v="4"/>
    <n v="378.79903080999998"/>
    <n v="434.98225537999997"/>
    <n v="56.183224569999993"/>
  </r>
  <r>
    <x v="1"/>
    <x v="3"/>
    <x v="1"/>
    <x v="5"/>
    <n v="204.56564094000004"/>
    <n v="256.25743491999998"/>
    <n v="51.691793979999943"/>
  </r>
  <r>
    <x v="1"/>
    <x v="3"/>
    <x v="1"/>
    <x v="6"/>
    <n v="16.441560729999999"/>
    <n v="18.514975929999999"/>
    <n v="2.0734151999999995"/>
  </r>
  <r>
    <x v="1"/>
    <x v="3"/>
    <x v="2"/>
    <x v="0"/>
    <n v="623.77494365999996"/>
    <n v="1094.1875747899999"/>
    <n v="470.41263112999991"/>
  </r>
  <r>
    <x v="1"/>
    <x v="3"/>
    <x v="2"/>
    <x v="1"/>
    <n v="268.28939243999997"/>
    <n v="288.71446462"/>
    <n v="20.425072180000029"/>
  </r>
  <r>
    <x v="1"/>
    <x v="3"/>
    <x v="2"/>
    <x v="2"/>
    <n v="127.75543687727999"/>
    <n v="148.9237167572"/>
    <n v="21.168279879920007"/>
  </r>
  <r>
    <x v="1"/>
    <x v="3"/>
    <x v="2"/>
    <x v="3"/>
    <n v="0.51052224659000001"/>
    <n v="0.71213546884000001"/>
    <n v="0.20161322225"/>
  </r>
  <r>
    <x v="1"/>
    <x v="3"/>
    <x v="2"/>
    <x v="4"/>
    <n v="428.09441135853996"/>
    <n v="434.21766427724998"/>
    <n v="6.1232529187100226"/>
  </r>
  <r>
    <x v="1"/>
    <x v="3"/>
    <x v="2"/>
    <x v="5"/>
    <n v="41.483529942499992"/>
    <n v="74.354756887500002"/>
    <n v="32.871226945000011"/>
  </r>
  <r>
    <x v="1"/>
    <x v="3"/>
    <x v="2"/>
    <x v="6"/>
    <n v="8.6395227147300009"/>
    <n v="9.0583104568900001"/>
    <n v="0.41878774215999925"/>
  </r>
  <r>
    <x v="1"/>
    <x v="4"/>
    <x v="0"/>
    <x v="0"/>
    <n v="831.74742606999996"/>
    <n v="1342.2987391000001"/>
    <n v="510.55131303000019"/>
  </r>
  <r>
    <x v="1"/>
    <x v="4"/>
    <x v="0"/>
    <x v="1"/>
    <n v="279.93498837999999"/>
    <n v="312.37454580000008"/>
    <n v="32.439557420000085"/>
  </r>
  <r>
    <x v="1"/>
    <x v="4"/>
    <x v="0"/>
    <x v="2"/>
    <n v="323.00188270030003"/>
    <n v="390.11679561502001"/>
    <n v="67.11491291471998"/>
  </r>
  <r>
    <x v="1"/>
    <x v="4"/>
    <x v="0"/>
    <x v="3"/>
    <n v="4.9987636789399987"/>
    <n v="6.6438079774600007"/>
    <n v="1.645044298520002"/>
  </r>
  <r>
    <x v="1"/>
    <x v="4"/>
    <x v="0"/>
    <x v="4"/>
    <n v="789.90435098041996"/>
    <n v="724.84330140573991"/>
    <n v="-65.061049574680055"/>
  </r>
  <r>
    <x v="1"/>
    <x v="4"/>
    <x v="0"/>
    <x v="5"/>
    <n v="119.93780499912573"/>
    <n v="123.72377583141999"/>
    <n v="3.7859708322942538"/>
  </r>
  <r>
    <x v="1"/>
    <x v="4"/>
    <x v="0"/>
    <x v="6"/>
    <n v="30.53691313246"/>
    <n v="28.59077916216"/>
    <n v="-1.9461339703"/>
  </r>
  <r>
    <x v="1"/>
    <x v="4"/>
    <x v="1"/>
    <x v="0"/>
    <n v="861.59380131000012"/>
    <n v="1671.25097136"/>
    <n v="809.65717004999988"/>
  </r>
  <r>
    <x v="1"/>
    <x v="4"/>
    <x v="1"/>
    <x v="1"/>
    <n v="394.02303797000002"/>
    <n v="492.58742322000001"/>
    <n v="98.564385249999987"/>
  </r>
  <r>
    <x v="1"/>
    <x v="4"/>
    <x v="1"/>
    <x v="2"/>
    <n v="145.78603156"/>
    <n v="197.69084822000002"/>
    <n v="51.904816660000023"/>
  </r>
  <r>
    <x v="1"/>
    <x v="4"/>
    <x v="1"/>
    <x v="3"/>
    <n v="1.56311724"/>
    <n v="2.49547827"/>
    <n v="0.93236103000000004"/>
  </r>
  <r>
    <x v="1"/>
    <x v="4"/>
    <x v="1"/>
    <x v="4"/>
    <n v="392.15185329000002"/>
    <n v="447.62845405000002"/>
    <n v="55.476600759999997"/>
  </r>
  <r>
    <x v="1"/>
    <x v="4"/>
    <x v="1"/>
    <x v="5"/>
    <n v="226.41915205000001"/>
    <n v="277.85326701999998"/>
    <n v="51.434114969999968"/>
  </r>
  <r>
    <x v="1"/>
    <x v="4"/>
    <x v="1"/>
    <x v="6"/>
    <n v="17.728500910000001"/>
    <n v="19.820059870000005"/>
    <n v="2.091558960000004"/>
  </r>
  <r>
    <x v="1"/>
    <x v="4"/>
    <x v="2"/>
    <x v="0"/>
    <n v="661.57738876999997"/>
    <n v="1142.9535704599998"/>
    <n v="481.37618168999984"/>
  </r>
  <r>
    <x v="1"/>
    <x v="4"/>
    <x v="2"/>
    <x v="1"/>
    <n v="284.66523704999997"/>
    <n v="304.59852344000001"/>
    <n v="19.933286390000035"/>
  </r>
  <r>
    <x v="1"/>
    <x v="4"/>
    <x v="2"/>
    <x v="2"/>
    <n v="126.61059624368001"/>
    <n v="147.99246748320002"/>
    <n v="21.381871239520009"/>
  </r>
  <r>
    <x v="1"/>
    <x v="4"/>
    <x v="2"/>
    <x v="3"/>
    <n v="0.58096897209999998"/>
    <n v="0.77264522489999998"/>
    <n v="0.1916762528"/>
  </r>
  <r>
    <x v="1"/>
    <x v="4"/>
    <x v="2"/>
    <x v="4"/>
    <n v="493.53608267315997"/>
    <n v="483.7022572015"/>
    <n v="-9.8338254716599636"/>
  </r>
  <r>
    <x v="1"/>
    <x v="4"/>
    <x v="2"/>
    <x v="5"/>
    <n v="34.432552882499998"/>
    <n v="64.707547567500001"/>
    <n v="30.274994685000003"/>
  </r>
  <r>
    <x v="1"/>
    <x v="4"/>
    <x v="2"/>
    <x v="6"/>
    <n v="9.0935775974300004"/>
    <n v="9.4056252569900014"/>
    <n v="0.31204765956000102"/>
  </r>
  <r>
    <x v="1"/>
    <x v="5"/>
    <x v="0"/>
    <x v="0"/>
    <n v="923.97503079000012"/>
    <n v="1448.2433918600002"/>
    <n v="524.26836107000008"/>
  </r>
  <r>
    <x v="1"/>
    <x v="5"/>
    <x v="0"/>
    <x v="1"/>
    <n v="298.83418270999999"/>
    <n v="331.11025542000004"/>
    <n v="32.276072710000051"/>
  </r>
  <r>
    <x v="1"/>
    <x v="5"/>
    <x v="0"/>
    <x v="2"/>
    <n v="324.32717102314996"/>
    <n v="387.77078935917001"/>
    <n v="63.443618336020052"/>
  </r>
  <r>
    <x v="1"/>
    <x v="5"/>
    <x v="0"/>
    <x v="3"/>
    <n v="5.1078361728299999"/>
    <n v="6.7668444006200001"/>
    <n v="1.6590082277900002"/>
  </r>
  <r>
    <x v="1"/>
    <x v="5"/>
    <x v="0"/>
    <x v="4"/>
    <n v="836.34153909272004"/>
    <n v="766.08832805704003"/>
    <n v="-70.25321103568001"/>
  </r>
  <r>
    <x v="1"/>
    <x v="5"/>
    <x v="0"/>
    <x v="5"/>
    <n v="125.54082416962001"/>
    <n v="128.82574453203998"/>
    <n v="3.2849203624199674"/>
  </r>
  <r>
    <x v="1"/>
    <x v="5"/>
    <x v="0"/>
    <x v="6"/>
    <n v="31.102188381129999"/>
    <n v="29.07926443153"/>
    <n v="-2.0229239495999991"/>
  </r>
  <r>
    <x v="1"/>
    <x v="5"/>
    <x v="1"/>
    <x v="0"/>
    <n v="938.62044173000004"/>
    <n v="1788.9005764600001"/>
    <n v="850.2801347300001"/>
  </r>
  <r>
    <x v="1"/>
    <x v="5"/>
    <x v="1"/>
    <x v="1"/>
    <n v="429.15903967000003"/>
    <n v="531.72097327999995"/>
    <n v="102.56193360999993"/>
  </r>
  <r>
    <x v="1"/>
    <x v="5"/>
    <x v="1"/>
    <x v="2"/>
    <n v="156.80789587000001"/>
    <n v="210.23762665000001"/>
    <n v="53.42973078"/>
  </r>
  <r>
    <x v="1"/>
    <x v="5"/>
    <x v="1"/>
    <x v="3"/>
    <n v="1.6241066200000001"/>
    <n v="2.5590467400000003"/>
    <n v="0.93494012000000026"/>
  </r>
  <r>
    <x v="1"/>
    <x v="5"/>
    <x v="1"/>
    <x v="4"/>
    <n v="429.63362394000001"/>
    <n v="482.00354225000001"/>
    <n v="52.369918310000003"/>
  </r>
  <r>
    <x v="1"/>
    <x v="5"/>
    <x v="1"/>
    <x v="5"/>
    <n v="224.52423199"/>
    <n v="276.624213"/>
    <n v="52.099981009999993"/>
  </r>
  <r>
    <x v="1"/>
    <x v="5"/>
    <x v="1"/>
    <x v="6"/>
    <n v="19.183704670000001"/>
    <n v="21.351973970000003"/>
    <n v="2.1682693000000022"/>
  </r>
  <r>
    <x v="1"/>
    <x v="5"/>
    <x v="2"/>
    <x v="0"/>
    <n v="696.40171164999992"/>
    <n v="1193.6031606899999"/>
    <n v="497.20144903999994"/>
  </r>
  <r>
    <x v="1"/>
    <x v="5"/>
    <x v="2"/>
    <x v="1"/>
    <n v="287.8384714"/>
    <n v="309.79647535999999"/>
    <n v="21.958003959999985"/>
  </r>
  <r>
    <x v="1"/>
    <x v="5"/>
    <x v="2"/>
    <x v="2"/>
    <n v="125.44882809953"/>
    <n v="147.23563086594999"/>
    <n v="21.786802766419981"/>
  </r>
  <r>
    <x v="1"/>
    <x v="5"/>
    <x v="2"/>
    <x v="3"/>
    <n v="0.54332946984999997"/>
    <n v="0.73919779070000002"/>
    <n v="0.19586832085000005"/>
  </r>
  <r>
    <x v="1"/>
    <x v="5"/>
    <x v="2"/>
    <x v="4"/>
    <n v="448.91239229332001"/>
    <n v="452.88611003550005"/>
    <n v="3.9737177421800425"/>
  </r>
  <r>
    <x v="1"/>
    <x v="5"/>
    <x v="2"/>
    <x v="5"/>
    <n v="44.450586972499998"/>
    <n v="83.906419977499993"/>
    <n v="39.455833004999995"/>
  </r>
  <r>
    <x v="1"/>
    <x v="5"/>
    <x v="2"/>
    <x v="6"/>
    <n v="8.7070995813099987"/>
    <n v="9.1270535837299995"/>
    <n v="0.4199540024200008"/>
  </r>
  <r>
    <x v="1"/>
    <x v="6"/>
    <x v="0"/>
    <x v="0"/>
    <n v="956.85460300000011"/>
    <n v="1487.4112405400001"/>
    <n v="530.55663754"/>
  </r>
  <r>
    <x v="1"/>
    <x v="6"/>
    <x v="0"/>
    <x v="1"/>
    <n v="295.14748269000006"/>
    <n v="327.34720908000003"/>
    <n v="32.199726389999967"/>
  </r>
  <r>
    <x v="1"/>
    <x v="6"/>
    <x v="0"/>
    <x v="2"/>
    <n v="324.92286474370002"/>
    <n v="388.49218131750001"/>
    <n v="63.569316573799995"/>
  </r>
  <r>
    <x v="1"/>
    <x v="6"/>
    <x v="0"/>
    <x v="3"/>
    <n v="5.3825468339000011"/>
    <n v="7.1097436530999998"/>
    <n v="1.7271968191999987"/>
  </r>
  <r>
    <x v="1"/>
    <x v="6"/>
    <x v="0"/>
    <x v="4"/>
    <n v="813.12930837919987"/>
    <n v="744.69173261280002"/>
    <n v="-68.437575766399846"/>
  </r>
  <r>
    <x v="1"/>
    <x v="6"/>
    <x v="0"/>
    <x v="5"/>
    <n v="125.25477159660001"/>
    <n v="128.52885516000001"/>
    <n v="3.2740835633999978"/>
  </r>
  <r>
    <x v="1"/>
    <x v="6"/>
    <x v="0"/>
    <x v="6"/>
    <n v="30.734510111300001"/>
    <n v="28.727463888300001"/>
    <n v="-2.0070462229999997"/>
  </r>
  <r>
    <x v="1"/>
    <x v="6"/>
    <x v="1"/>
    <x v="0"/>
    <n v="982.30360011000005"/>
    <n v="1848.3956459999999"/>
    <n v="866.09204588999989"/>
  </r>
  <r>
    <x v="1"/>
    <x v="6"/>
    <x v="1"/>
    <x v="1"/>
    <n v="424.97547312"/>
    <n v="527.59526454000002"/>
    <n v="102.61979142000001"/>
  </r>
  <r>
    <x v="1"/>
    <x v="6"/>
    <x v="1"/>
    <x v="2"/>
    <n v="155.22253283000001"/>
    <n v="209.91360443000002"/>
    <n v="54.691071600000015"/>
  </r>
  <r>
    <x v="1"/>
    <x v="6"/>
    <x v="1"/>
    <x v="3"/>
    <n v="1.5888010299999999"/>
    <n v="2.5397022000000002"/>
    <n v="0.9509011700000003"/>
  </r>
  <r>
    <x v="1"/>
    <x v="6"/>
    <x v="1"/>
    <x v="4"/>
    <n v="419.53253918000001"/>
    <n v="473.29555746"/>
    <n v="53.763018279999983"/>
  </r>
  <r>
    <x v="1"/>
    <x v="6"/>
    <x v="1"/>
    <x v="5"/>
    <n v="208.30894769"/>
    <n v="261.51294823999996"/>
    <n v="53.204000549999961"/>
  </r>
  <r>
    <x v="1"/>
    <x v="6"/>
    <x v="1"/>
    <x v="6"/>
    <n v="18.623882680000001"/>
    <n v="20.801515859999999"/>
    <n v="2.1776331799999973"/>
  </r>
  <r>
    <x v="1"/>
    <x v="6"/>
    <x v="2"/>
    <x v="0"/>
    <n v="711.44990099000006"/>
    <n v="1216.6149338"/>
    <n v="505.16503280999996"/>
  </r>
  <r>
    <x v="1"/>
    <x v="6"/>
    <x v="2"/>
    <x v="1"/>
    <n v="287.77348560000001"/>
    <n v="310.58210829000001"/>
    <n v="22.808622689999993"/>
  </r>
  <r>
    <x v="1"/>
    <x v="6"/>
    <x v="2"/>
    <x v="2"/>
    <n v="128.92510004710002"/>
    <n v="150.50646546649998"/>
    <n v="21.581365419399958"/>
  </r>
  <r>
    <x v="1"/>
    <x v="6"/>
    <x v="2"/>
    <x v="3"/>
    <n v="0.61953172779999999"/>
    <n v="0.81619137809999986"/>
    <n v="0.19665965029999988"/>
  </r>
  <r>
    <x v="1"/>
    <x v="6"/>
    <x v="2"/>
    <x v="4"/>
    <n v="474.44629993340004"/>
    <n v="473.85871186749995"/>
    <n v="-0.58758806590009272"/>
  </r>
  <r>
    <x v="1"/>
    <x v="6"/>
    <x v="2"/>
    <x v="5"/>
    <n v="231.02106489130003"/>
    <n v="236.19571313749998"/>
    <n v="5.1746482461999506"/>
  </r>
  <r>
    <x v="1"/>
    <x v="6"/>
    <x v="2"/>
    <x v="6"/>
    <n v="9.4579501161999993"/>
    <n v="9.7099770035999988"/>
    <n v="0.25202688739999957"/>
  </r>
  <r>
    <x v="1"/>
    <x v="7"/>
    <x v="0"/>
    <x v="0"/>
    <n v="985.84057152000003"/>
    <n v="1615.3762072699997"/>
    <n v="629.53563574999964"/>
  </r>
  <r>
    <x v="1"/>
    <x v="7"/>
    <x v="0"/>
    <x v="1"/>
    <n v="308.97053685000003"/>
    <n v="362.05601779999995"/>
    <n v="53.085480949999919"/>
  </r>
  <r>
    <x v="1"/>
    <x v="7"/>
    <x v="0"/>
    <x v="2"/>
    <n v="331.55670425729994"/>
    <n v="430.38900214200009"/>
    <n v="98.832297884700154"/>
  </r>
  <r>
    <x v="1"/>
    <x v="7"/>
    <x v="0"/>
    <x v="3"/>
    <n v="5.4026245653"/>
    <n v="8.0411044298000007"/>
    <n v="2.6384798645000007"/>
  </r>
  <r>
    <x v="1"/>
    <x v="7"/>
    <x v="0"/>
    <x v="4"/>
    <n v="838.0990756146"/>
    <n v="777.91912444540014"/>
    <n v="-60.179951169199853"/>
  </r>
  <r>
    <x v="1"/>
    <x v="7"/>
    <x v="0"/>
    <x v="5"/>
    <n v="123.92011174539999"/>
    <n v="128.76948054319996"/>
    <n v="4.8493687977999684"/>
  </r>
  <r>
    <x v="1"/>
    <x v="7"/>
    <x v="0"/>
    <x v="6"/>
    <n v="30.752633748599997"/>
    <n v="30.179925096799998"/>
    <n v="-0.5727086517999993"/>
  </r>
  <r>
    <x v="1"/>
    <x v="7"/>
    <x v="1"/>
    <x v="0"/>
    <n v="1081.2023961899999"/>
    <n v="2128.60655954"/>
    <n v="1047.4041633500001"/>
  </r>
  <r>
    <x v="1"/>
    <x v="7"/>
    <x v="1"/>
    <x v="1"/>
    <n v="460.99563129999996"/>
    <n v="609.47946353999998"/>
    <n v="148.48383224000003"/>
  </r>
  <r>
    <x v="1"/>
    <x v="7"/>
    <x v="1"/>
    <x v="2"/>
    <n v="164.81920460000001"/>
    <n v="239.41967575999999"/>
    <n v="74.600471159999984"/>
  </r>
  <r>
    <x v="1"/>
    <x v="7"/>
    <x v="1"/>
    <x v="3"/>
    <n v="1.75084478"/>
    <n v="3.13810162"/>
    <n v="1.38725684"/>
  </r>
  <r>
    <x v="1"/>
    <x v="7"/>
    <x v="1"/>
    <x v="4"/>
    <n v="439.31943588000001"/>
    <n v="513.89039503999993"/>
    <n v="74.570959159999916"/>
  </r>
  <r>
    <x v="1"/>
    <x v="7"/>
    <x v="1"/>
    <x v="5"/>
    <n v="223.85478728999996"/>
    <n v="287.82609855999999"/>
    <n v="63.971311270000029"/>
  </r>
  <r>
    <x v="1"/>
    <x v="7"/>
    <x v="1"/>
    <x v="6"/>
    <n v="20.116338129999999"/>
    <n v="23.7776423"/>
    <n v="3.6613041700000011"/>
  </r>
  <r>
    <x v="1"/>
    <x v="7"/>
    <x v="2"/>
    <x v="0"/>
    <n v="784.10802790000002"/>
    <n v="1483.4360491499999"/>
    <n v="699.32802124999989"/>
  </r>
  <r>
    <x v="1"/>
    <x v="7"/>
    <x v="2"/>
    <x v="1"/>
    <n v="316.26831363999997"/>
    <n v="383.39612228999999"/>
    <n v="67.12780865000002"/>
  </r>
  <r>
    <x v="1"/>
    <x v="7"/>
    <x v="2"/>
    <x v="2"/>
    <n v="131.24696452539999"/>
    <n v="175.97813361759998"/>
    <n v="44.731169092199991"/>
  </r>
  <r>
    <x v="1"/>
    <x v="7"/>
    <x v="2"/>
    <x v="3"/>
    <n v="0.59095555070000005"/>
    <n v="0.94558782820000009"/>
    <n v="0.35463227750000004"/>
  </r>
  <r>
    <x v="1"/>
    <x v="7"/>
    <x v="2"/>
    <x v="4"/>
    <n v="476.57240410840001"/>
    <n v="546.28095799019991"/>
    <n v="69.708553881799901"/>
  </r>
  <r>
    <x v="1"/>
    <x v="7"/>
    <x v="2"/>
    <x v="5"/>
    <n v="229.1070660222"/>
    <n v="262.87964293619996"/>
    <n v="33.772576913999956"/>
  </r>
  <r>
    <x v="1"/>
    <x v="7"/>
    <x v="2"/>
    <x v="6"/>
    <n v="13.861638710599999"/>
    <n v="16.8115257145"/>
    <n v="2.9498870039000007"/>
  </r>
  <r>
    <x v="2"/>
    <x v="12"/>
    <x v="3"/>
    <x v="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5D5A23-851A-4AC4-BF96-08CD569472CD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I53:M63" firstHeaderRow="1" firstDataRow="2" firstDataCol="1" rowPageCount="2" colPageCount="1"/>
  <pivotFields count="7">
    <pivotField axis="axisPage" multipleItemSelectionAllowed="1" showAll="0">
      <items count="4">
        <item h="1" x="0"/>
        <item x="1"/>
        <item h="1" x="2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axis="axisPage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numFmtId="164" showAll="0"/>
    <pivotField numFmtId="164" showAll="0"/>
    <pivotField dataField="1" numFmtId="164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2">
    <pageField fld="0" hier="-1"/>
    <pageField fld="3" hier="-1"/>
  </pageFields>
  <dataFields count="1">
    <dataField name="SUMA DE SUBSIDIO " fld="6" baseField="1" baseItem="1" numFmtId="4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3">
            <x v="0"/>
            <x v="1"/>
            <x v="2"/>
          </reference>
        </references>
      </pivotArea>
    </format>
    <format dxfId="0">
      <pivotArea dataOnly="0" labelOnly="1" grandCol="1" outline="0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3E0CA9-45D1-4488-9154-C1C2AC12AC00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I11:M25" firstHeaderRow="1" firstDataRow="2" firstDataCol="1" rowPageCount="2" colPageCount="1"/>
  <pivotFields count="7">
    <pivotField axis="axisPage" multipleItemSelectionAllowed="1" showAll="0">
      <items count="3">
        <item x="0"/>
        <item h="1"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Page" showAll="0">
      <items count="8">
        <item x="2"/>
        <item x="3"/>
        <item x="0"/>
        <item x="1"/>
        <item x="4"/>
        <item x="5"/>
        <item x="6"/>
        <item t="default"/>
      </items>
    </pivotField>
    <pivotField numFmtId="164" showAll="0"/>
    <pivotField numFmtId="164" showAll="0"/>
    <pivotField dataField="1"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2">
    <pageField fld="0" hier="-1"/>
    <pageField fld="3" hier="-1"/>
  </pageFields>
  <dataFields count="1">
    <dataField name="SUBSIDIO" fld="6" baseField="1" baseItem="0" numFmtId="4"/>
  </dataFields>
  <formats count="1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0FD0CD-BDB1-4D03-B1B8-5D078A2D4FF4}" name="Tabla1" displayName="Tabla1" ref="A1:G8" totalsRowShown="0">
  <autoFilter ref="A1:G8" xr:uid="{F60FD0CD-BDB1-4D03-B1B8-5D078A2D4FF4}"/>
  <tableColumns count="7">
    <tableColumn id="1" xr3:uid="{7ED986EA-0968-4CFD-AC5E-13910A6BAC8F}" name="AÑO"/>
    <tableColumn id="2" xr3:uid="{300B479E-A066-4318-B0F8-9D1C8C3E8C3D}" name="MES"/>
    <tableColumn id="3" xr3:uid="{61718AA3-F23A-4ED9-8022-C8ED89277394}" name="EDE"/>
    <tableColumn id="4" xr3:uid="{9FFAB5D1-4092-4BA9-BCC4-B11B37A712E5}" name="TARIFA"/>
    <tableColumn id="5" xr3:uid="{B3D9FDF6-D791-4671-8BD9-96E08CC5702D}" name="APLICADA"/>
    <tableColumn id="6" xr3:uid="{B516EEAA-0CB9-415B-9056-61E67AD9110F}" name="REFERENCIA"/>
    <tableColumn id="7" xr3:uid="{F48075B1-13FF-4D31-9C5C-2746CD589D4F}" name="F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D117-7C14-4986-A847-7DB7DB52AA7E}">
  <dimension ref="A1:G8"/>
  <sheetViews>
    <sheetView workbookViewId="0">
      <selection sqref="A1:G8"/>
    </sheetView>
  </sheetViews>
  <sheetFormatPr baseColWidth="10" defaultRowHeight="15" x14ac:dyDescent="0.25"/>
  <cols>
    <col min="5" max="5" width="12" customWidth="1"/>
    <col min="6" max="6" width="13.85546875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0</v>
      </c>
      <c r="E1" t="s">
        <v>11</v>
      </c>
      <c r="F1" t="s">
        <v>12</v>
      </c>
      <c r="G1" t="s">
        <v>28</v>
      </c>
    </row>
    <row r="2" spans="1:7" x14ac:dyDescent="0.25">
      <c r="A2">
        <v>2020</v>
      </c>
      <c r="B2" t="s">
        <v>21</v>
      </c>
      <c r="C2" t="s">
        <v>2</v>
      </c>
      <c r="D2" t="s">
        <v>10</v>
      </c>
      <c r="E2">
        <v>14.359987120000001</v>
      </c>
      <c r="F2">
        <v>15.213180372443496</v>
      </c>
      <c r="G2">
        <v>0.85319325244349464</v>
      </c>
    </row>
    <row r="3" spans="1:7" x14ac:dyDescent="0.25">
      <c r="A3">
        <v>2020</v>
      </c>
      <c r="B3" t="s">
        <v>21</v>
      </c>
      <c r="C3" t="s">
        <v>2</v>
      </c>
      <c r="D3" t="s">
        <v>9</v>
      </c>
      <c r="E3">
        <v>204.66090076</v>
      </c>
      <c r="F3">
        <v>229.95846878230523</v>
      </c>
      <c r="G3">
        <v>25.297568022305228</v>
      </c>
    </row>
    <row r="4" spans="1:7" x14ac:dyDescent="0.25">
      <c r="A4">
        <v>2020</v>
      </c>
      <c r="B4" t="s">
        <v>21</v>
      </c>
      <c r="C4" t="s">
        <v>2</v>
      </c>
      <c r="D4" t="s">
        <v>8</v>
      </c>
      <c r="E4">
        <v>347.38601179</v>
      </c>
      <c r="F4">
        <v>369.0810080400305</v>
      </c>
      <c r="G4">
        <v>21.694996250030499</v>
      </c>
    </row>
    <row r="5" spans="1:7" x14ac:dyDescent="0.25">
      <c r="A5">
        <v>2020</v>
      </c>
      <c r="B5" t="s">
        <v>21</v>
      </c>
      <c r="C5" t="s">
        <v>2</v>
      </c>
      <c r="D5" t="s">
        <v>7</v>
      </c>
      <c r="E5">
        <v>1.3055669500000002</v>
      </c>
      <c r="F5">
        <v>2.0780199333366034</v>
      </c>
      <c r="G5">
        <v>0.77245298333660317</v>
      </c>
    </row>
    <row r="6" spans="1:7" x14ac:dyDescent="0.25">
      <c r="A6">
        <v>2020</v>
      </c>
      <c r="B6" t="s">
        <v>21</v>
      </c>
      <c r="C6" t="s">
        <v>2</v>
      </c>
      <c r="D6" t="s">
        <v>6</v>
      </c>
      <c r="E6">
        <v>139.38587225999999</v>
      </c>
      <c r="F6">
        <v>176.62695953053938</v>
      </c>
      <c r="G6">
        <v>37.241087270539396</v>
      </c>
    </row>
    <row r="7" spans="1:7" x14ac:dyDescent="0.25">
      <c r="A7">
        <v>2020</v>
      </c>
      <c r="B7" t="s">
        <v>21</v>
      </c>
      <c r="C7" t="s">
        <v>2</v>
      </c>
      <c r="D7" t="s">
        <v>5</v>
      </c>
      <c r="E7">
        <v>345.32058982999996</v>
      </c>
      <c r="F7">
        <v>393.33185987999997</v>
      </c>
      <c r="G7">
        <v>48.011270050000007</v>
      </c>
    </row>
    <row r="8" spans="1:7" x14ac:dyDescent="0.25">
      <c r="A8">
        <v>2020</v>
      </c>
      <c r="B8" t="s">
        <v>21</v>
      </c>
      <c r="C8" t="s">
        <v>2</v>
      </c>
      <c r="D8" t="s">
        <v>4</v>
      </c>
      <c r="E8">
        <v>975.26567087000001</v>
      </c>
      <c r="F8">
        <v>1648.8933961599998</v>
      </c>
      <c r="G8">
        <v>673.62772528999983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F9D76-36A9-4436-AEA5-7BEB021D79F1}">
  <dimension ref="A7:W429"/>
  <sheetViews>
    <sheetView showGridLines="0" tabSelected="1" topLeftCell="H55" zoomScale="115" zoomScaleNormal="115" workbookViewId="0">
      <selection activeCell="S49" sqref="S49"/>
    </sheetView>
  </sheetViews>
  <sheetFormatPr baseColWidth="10" defaultRowHeight="15" x14ac:dyDescent="0.25"/>
  <cols>
    <col min="1" max="2" width="11.42578125" style="1" hidden="1" customWidth="1"/>
    <col min="3" max="3" width="23.28515625" style="1" hidden="1" customWidth="1"/>
    <col min="4" max="7" width="11.42578125" style="1" hidden="1" customWidth="1"/>
    <col min="8" max="8" width="3" style="1" customWidth="1"/>
    <col min="9" max="9" width="19.140625" style="1" bestFit="1" customWidth="1"/>
    <col min="10" max="10" width="24" style="1" bestFit="1" customWidth="1"/>
    <col min="11" max="11" width="10.5703125" style="1" bestFit="1" customWidth="1"/>
    <col min="12" max="12" width="9.5703125" style="1" bestFit="1" customWidth="1"/>
    <col min="13" max="13" width="13" style="1" customWidth="1"/>
    <col min="14" max="14" width="12.7109375" style="1" bestFit="1" customWidth="1"/>
    <col min="15" max="15" width="12" style="1" bestFit="1" customWidth="1"/>
    <col min="16" max="16" width="12.7109375" style="1" bestFit="1" customWidth="1"/>
    <col min="17" max="17" width="12.5703125" style="1" bestFit="1" customWidth="1"/>
    <col min="18" max="16384" width="11.42578125" style="1"/>
  </cols>
  <sheetData>
    <row r="7" spans="1:13" hidden="1" x14ac:dyDescent="0.25"/>
    <row r="8" spans="1:13" hidden="1" x14ac:dyDescent="0.25">
      <c r="I8" s="2" t="s">
        <v>13</v>
      </c>
      <c r="J8" s="3">
        <v>2020</v>
      </c>
    </row>
    <row r="9" spans="1:13" hidden="1" x14ac:dyDescent="0.25">
      <c r="A9" s="4" t="s">
        <v>13</v>
      </c>
      <c r="B9" s="4" t="s">
        <v>14</v>
      </c>
      <c r="C9" s="4" t="s">
        <v>15</v>
      </c>
      <c r="D9" s="4" t="s">
        <v>0</v>
      </c>
      <c r="E9" s="5" t="s">
        <v>11</v>
      </c>
      <c r="F9" s="5" t="s">
        <v>12</v>
      </c>
      <c r="G9" s="4" t="s">
        <v>28</v>
      </c>
      <c r="I9" s="2" t="s">
        <v>0</v>
      </c>
      <c r="J9" s="1" t="s">
        <v>29</v>
      </c>
    </row>
    <row r="10" spans="1:13" hidden="1" x14ac:dyDescent="0.25">
      <c r="A10" s="6">
        <v>2020</v>
      </c>
      <c r="B10" s="6" t="s">
        <v>16</v>
      </c>
      <c r="C10" s="6" t="s">
        <v>1</v>
      </c>
      <c r="D10" s="6" t="s">
        <v>4</v>
      </c>
      <c r="E10" s="7">
        <v>787.15481182000008</v>
      </c>
      <c r="F10" s="7">
        <v>1207.1589402</v>
      </c>
      <c r="G10" s="8">
        <f>+F10-E10</f>
        <v>420.00412837999988</v>
      </c>
    </row>
    <row r="11" spans="1:13" hidden="1" x14ac:dyDescent="0.25">
      <c r="A11" s="6">
        <v>2020</v>
      </c>
      <c r="B11" s="6" t="s">
        <v>16</v>
      </c>
      <c r="C11" s="6" t="s">
        <v>1</v>
      </c>
      <c r="D11" s="6" t="s">
        <v>5</v>
      </c>
      <c r="E11" s="7">
        <v>280.36597014</v>
      </c>
      <c r="F11" s="7">
        <v>294.97418388</v>
      </c>
      <c r="G11" s="8">
        <f t="shared" ref="G11:G74" si="0">+F11-E11</f>
        <v>14.608213739999997</v>
      </c>
      <c r="I11" s="2" t="s">
        <v>34</v>
      </c>
      <c r="J11" s="2" t="s">
        <v>32</v>
      </c>
    </row>
    <row r="12" spans="1:13" hidden="1" x14ac:dyDescent="0.25">
      <c r="A12" s="6">
        <v>2020</v>
      </c>
      <c r="B12" s="6" t="s">
        <v>16</v>
      </c>
      <c r="C12" s="6" t="s">
        <v>1</v>
      </c>
      <c r="D12" s="6" t="s">
        <v>6</v>
      </c>
      <c r="E12" s="7">
        <v>321.16653481353995</v>
      </c>
      <c r="F12" s="7">
        <v>363.87115340768003</v>
      </c>
      <c r="G12" s="8">
        <f t="shared" si="0"/>
        <v>42.704618594140072</v>
      </c>
      <c r="I12" s="2" t="s">
        <v>30</v>
      </c>
      <c r="J12" s="1" t="s">
        <v>3</v>
      </c>
      <c r="K12" s="1" t="s">
        <v>2</v>
      </c>
      <c r="L12" s="1" t="s">
        <v>1</v>
      </c>
      <c r="M12" s="1" t="s">
        <v>31</v>
      </c>
    </row>
    <row r="13" spans="1:13" hidden="1" x14ac:dyDescent="0.25">
      <c r="A13" s="6">
        <v>2020</v>
      </c>
      <c r="B13" s="6" t="s">
        <v>16</v>
      </c>
      <c r="C13" s="6" t="s">
        <v>1</v>
      </c>
      <c r="D13" s="6" t="s">
        <v>7</v>
      </c>
      <c r="E13" s="7">
        <v>4.3601422889600006</v>
      </c>
      <c r="F13" s="7">
        <v>5.64843817624</v>
      </c>
      <c r="G13" s="8">
        <f t="shared" si="0"/>
        <v>1.2882958872799994</v>
      </c>
      <c r="I13" s="3" t="s">
        <v>16</v>
      </c>
      <c r="J13" s="9">
        <v>603.94564561330003</v>
      </c>
      <c r="K13" s="9">
        <v>824.19835449000016</v>
      </c>
      <c r="L13" s="9">
        <v>360.60582949672437</v>
      </c>
      <c r="M13" s="9">
        <v>1788.7498296000244</v>
      </c>
    </row>
    <row r="14" spans="1:13" hidden="1" x14ac:dyDescent="0.25">
      <c r="A14" s="6">
        <v>2020</v>
      </c>
      <c r="B14" s="6" t="s">
        <v>16</v>
      </c>
      <c r="C14" s="6" t="s">
        <v>1</v>
      </c>
      <c r="D14" s="6" t="s">
        <v>8</v>
      </c>
      <c r="E14" s="7">
        <v>854.86906546343994</v>
      </c>
      <c r="F14" s="7">
        <v>742.53335196664011</v>
      </c>
      <c r="G14" s="8">
        <f t="shared" si="0"/>
        <v>-112.33571349679983</v>
      </c>
      <c r="I14" s="3" t="s">
        <v>17</v>
      </c>
      <c r="J14" s="9">
        <v>586.51952301429992</v>
      </c>
      <c r="K14" s="9">
        <v>745.4447988899999</v>
      </c>
      <c r="L14" s="9">
        <v>353.46903090762441</v>
      </c>
      <c r="M14" s="9">
        <v>1685.4333528119241</v>
      </c>
    </row>
    <row r="15" spans="1:13" hidden="1" x14ac:dyDescent="0.25">
      <c r="A15" s="6">
        <v>2020</v>
      </c>
      <c r="B15" s="6" t="s">
        <v>16</v>
      </c>
      <c r="C15" s="6" t="s">
        <v>1</v>
      </c>
      <c r="D15" s="6" t="s">
        <v>9</v>
      </c>
      <c r="E15" s="7">
        <v>107.38044015224574</v>
      </c>
      <c r="F15" s="7">
        <v>104.79363006378999</v>
      </c>
      <c r="G15" s="8">
        <f t="shared" si="0"/>
        <v>-2.5868100884557492</v>
      </c>
      <c r="I15" s="3" t="s">
        <v>18</v>
      </c>
      <c r="J15" s="9">
        <v>630.60049773610035</v>
      </c>
      <c r="K15" s="9">
        <v>807.51629802999992</v>
      </c>
      <c r="L15" s="9">
        <v>358.73881770724427</v>
      </c>
      <c r="M15" s="9">
        <v>1796.8556134733444</v>
      </c>
    </row>
    <row r="16" spans="1:13" hidden="1" x14ac:dyDescent="0.25">
      <c r="A16" s="6">
        <v>2020</v>
      </c>
      <c r="B16" s="6" t="s">
        <v>16</v>
      </c>
      <c r="C16" s="6" t="s">
        <v>1</v>
      </c>
      <c r="D16" s="6" t="s">
        <v>10</v>
      </c>
      <c r="E16" s="7">
        <v>27.372020632699996</v>
      </c>
      <c r="F16" s="7">
        <v>24.295117113260002</v>
      </c>
      <c r="G16" s="8">
        <f t="shared" si="0"/>
        <v>-3.0769035194399947</v>
      </c>
      <c r="I16" s="3" t="s">
        <v>19</v>
      </c>
      <c r="J16" s="9">
        <v>381.62951266782005</v>
      </c>
      <c r="K16" s="9">
        <v>763.02891495000006</v>
      </c>
      <c r="L16" s="9">
        <v>304.82113101099458</v>
      </c>
      <c r="M16" s="9">
        <v>1449.4795586288146</v>
      </c>
    </row>
    <row r="17" spans="1:23" hidden="1" x14ac:dyDescent="0.25">
      <c r="A17" s="6">
        <v>2020</v>
      </c>
      <c r="B17" s="6" t="s">
        <v>16</v>
      </c>
      <c r="C17" s="6" t="s">
        <v>2</v>
      </c>
      <c r="D17" s="6" t="s">
        <v>4</v>
      </c>
      <c r="E17" s="7">
        <v>725.45634974999984</v>
      </c>
      <c r="F17" s="7">
        <v>1376.91630644</v>
      </c>
      <c r="G17" s="8">
        <f t="shared" si="0"/>
        <v>651.45995669000013</v>
      </c>
      <c r="I17" s="3" t="s">
        <v>20</v>
      </c>
      <c r="J17" s="9">
        <v>408.78879833063013</v>
      </c>
      <c r="K17" s="9">
        <v>843.65150625000035</v>
      </c>
      <c r="L17" s="9">
        <v>327.89391095283446</v>
      </c>
      <c r="M17" s="9">
        <v>1580.3342155334649</v>
      </c>
    </row>
    <row r="18" spans="1:23" hidden="1" x14ac:dyDescent="0.25">
      <c r="A18" s="6">
        <v>2020</v>
      </c>
      <c r="B18" s="6" t="s">
        <v>16</v>
      </c>
      <c r="C18" s="6" t="s">
        <v>2</v>
      </c>
      <c r="D18" s="6" t="s">
        <v>5</v>
      </c>
      <c r="E18" s="7">
        <v>386.5154885</v>
      </c>
      <c r="F18" s="7">
        <v>457.36012500000004</v>
      </c>
      <c r="G18" s="8">
        <f t="shared" si="0"/>
        <v>70.844636500000036</v>
      </c>
      <c r="I18" s="3" t="s">
        <v>21</v>
      </c>
      <c r="J18" s="9">
        <v>414.00690597611521</v>
      </c>
      <c r="K18" s="9">
        <v>807.49829311865506</v>
      </c>
      <c r="L18" s="9">
        <v>287.88742884927353</v>
      </c>
      <c r="M18" s="9">
        <v>1509.3926279440439</v>
      </c>
    </row>
    <row r="19" spans="1:23" hidden="1" x14ac:dyDescent="0.25">
      <c r="A19" s="6">
        <v>2020</v>
      </c>
      <c r="B19" s="6" t="s">
        <v>16</v>
      </c>
      <c r="C19" s="6" t="s">
        <v>2</v>
      </c>
      <c r="D19" s="6" t="s">
        <v>6</v>
      </c>
      <c r="E19" s="7">
        <v>144.79295622000001</v>
      </c>
      <c r="F19" s="7">
        <v>185.81301500000001</v>
      </c>
      <c r="G19" s="8">
        <f t="shared" si="0"/>
        <v>41.020058779999999</v>
      </c>
      <c r="I19" s="3" t="s">
        <v>22</v>
      </c>
      <c r="J19" s="9">
        <v>329.18438582310523</v>
      </c>
      <c r="K19" s="9">
        <v>776.30605420568725</v>
      </c>
      <c r="L19" s="9">
        <v>199.52429984464399</v>
      </c>
      <c r="M19" s="9">
        <v>1305.0147398734364</v>
      </c>
    </row>
    <row r="20" spans="1:23" hidden="1" x14ac:dyDescent="0.25">
      <c r="A20" s="6">
        <v>2020</v>
      </c>
      <c r="B20" s="6" t="s">
        <v>16</v>
      </c>
      <c r="C20" s="6" t="s">
        <v>2</v>
      </c>
      <c r="D20" s="6" t="s">
        <v>7</v>
      </c>
      <c r="E20" s="7">
        <v>1.4189468499999998</v>
      </c>
      <c r="F20" s="7">
        <v>2.2608368000000003</v>
      </c>
      <c r="G20" s="8">
        <f t="shared" si="0"/>
        <v>0.84188995000000055</v>
      </c>
      <c r="I20" s="3" t="s">
        <v>23</v>
      </c>
      <c r="J20" s="9">
        <v>377.33596353156611</v>
      </c>
      <c r="K20" s="9">
        <v>769.14220851396453</v>
      </c>
      <c r="L20" s="9">
        <v>215.36440610141426</v>
      </c>
      <c r="M20" s="9">
        <v>1361.842578146945</v>
      </c>
    </row>
    <row r="21" spans="1:23" hidden="1" x14ac:dyDescent="0.25">
      <c r="A21" s="6">
        <v>2020</v>
      </c>
      <c r="B21" s="6" t="s">
        <v>16</v>
      </c>
      <c r="C21" s="6" t="s">
        <v>2</v>
      </c>
      <c r="D21" s="6" t="s">
        <v>8</v>
      </c>
      <c r="E21" s="7">
        <v>385.45224995000001</v>
      </c>
      <c r="F21" s="7">
        <v>409.62547064999995</v>
      </c>
      <c r="G21" s="8">
        <f t="shared" si="0"/>
        <v>24.173220699999945</v>
      </c>
      <c r="I21" s="3" t="s">
        <v>24</v>
      </c>
      <c r="J21" s="9">
        <v>394.14553556600998</v>
      </c>
      <c r="K21" s="9">
        <v>769.75348053000016</v>
      </c>
      <c r="L21" s="9">
        <v>225.12417158417426</v>
      </c>
      <c r="M21" s="9">
        <v>1389.0231876801845</v>
      </c>
    </row>
    <row r="22" spans="1:23" hidden="1" x14ac:dyDescent="0.25">
      <c r="A22" s="6">
        <v>2020</v>
      </c>
      <c r="B22" s="6" t="s">
        <v>16</v>
      </c>
      <c r="C22" s="6" t="s">
        <v>2</v>
      </c>
      <c r="D22" s="6" t="s">
        <v>9</v>
      </c>
      <c r="E22" s="7">
        <v>198.30663106999998</v>
      </c>
      <c r="F22" s="7">
        <v>232.82030910000003</v>
      </c>
      <c r="G22" s="8">
        <f t="shared" si="0"/>
        <v>34.513678030000051</v>
      </c>
      <c r="I22" s="3" t="s">
        <v>25</v>
      </c>
      <c r="J22" s="9">
        <v>422.30485892176006</v>
      </c>
      <c r="K22" s="9">
        <v>959.41216018000011</v>
      </c>
      <c r="L22" s="9">
        <v>352.27263379165441</v>
      </c>
      <c r="M22" s="9">
        <v>1733.9896528934146</v>
      </c>
    </row>
    <row r="23" spans="1:23" hidden="1" x14ac:dyDescent="0.25">
      <c r="A23" s="6">
        <v>2020</v>
      </c>
      <c r="B23" s="6" t="s">
        <v>16</v>
      </c>
      <c r="C23" s="6" t="s">
        <v>2</v>
      </c>
      <c r="D23" s="6" t="s">
        <v>10</v>
      </c>
      <c r="E23" s="7">
        <v>13.66688237</v>
      </c>
      <c r="F23" s="7">
        <v>15.011796209999998</v>
      </c>
      <c r="G23" s="8">
        <f t="shared" si="0"/>
        <v>1.3449138399999985</v>
      </c>
      <c r="I23" s="3" t="s">
        <v>26</v>
      </c>
      <c r="J23" s="9">
        <v>423.61298765832009</v>
      </c>
      <c r="K23" s="9">
        <v>943.12095799999952</v>
      </c>
      <c r="L23" s="9">
        <v>349.314391056734</v>
      </c>
      <c r="M23" s="9">
        <v>1716.0483367150534</v>
      </c>
    </row>
    <row r="24" spans="1:23" hidden="1" x14ac:dyDescent="0.25">
      <c r="A24" s="6">
        <v>2020</v>
      </c>
      <c r="B24" s="6" t="s">
        <v>16</v>
      </c>
      <c r="C24" s="6" t="s">
        <v>3</v>
      </c>
      <c r="D24" s="6" t="s">
        <v>4</v>
      </c>
      <c r="E24" s="7">
        <v>623.21858109999994</v>
      </c>
      <c r="F24" s="7">
        <v>1126.27158854</v>
      </c>
      <c r="G24" s="8">
        <f t="shared" si="0"/>
        <v>503.0530074400001</v>
      </c>
      <c r="I24" s="3" t="s">
        <v>27</v>
      </c>
      <c r="J24" s="9">
        <v>449.56194603120025</v>
      </c>
      <c r="K24" s="9">
        <v>883.99253090999991</v>
      </c>
      <c r="L24" s="9">
        <v>364.12271379142408</v>
      </c>
      <c r="M24" s="9">
        <v>1697.6771907326242</v>
      </c>
    </row>
    <row r="25" spans="1:23" hidden="1" x14ac:dyDescent="0.25">
      <c r="A25" s="6">
        <v>2020</v>
      </c>
      <c r="B25" s="6" t="s">
        <v>16</v>
      </c>
      <c r="C25" s="6" t="s">
        <v>3</v>
      </c>
      <c r="D25" s="6" t="s">
        <v>5</v>
      </c>
      <c r="E25" s="7">
        <v>283.00649539</v>
      </c>
      <c r="F25" s="7">
        <v>311.13848858</v>
      </c>
      <c r="G25" s="8">
        <f t="shared" si="0"/>
        <v>28.131993190000003</v>
      </c>
      <c r="I25" s="3" t="s">
        <v>31</v>
      </c>
      <c r="J25" s="9">
        <v>5421.6365608702263</v>
      </c>
      <c r="K25" s="9">
        <v>9893.0655580683069</v>
      </c>
      <c r="L25" s="9">
        <v>3699.1387650947408</v>
      </c>
      <c r="M25" s="9">
        <v>19013.840884033278</v>
      </c>
    </row>
    <row r="26" spans="1:23" hidden="1" x14ac:dyDescent="0.25">
      <c r="A26" s="6">
        <v>2020</v>
      </c>
      <c r="B26" s="6" t="s">
        <v>16</v>
      </c>
      <c r="C26" s="6" t="s">
        <v>3</v>
      </c>
      <c r="D26" s="6" t="s">
        <v>6</v>
      </c>
      <c r="E26" s="7">
        <v>124.07324935529999</v>
      </c>
      <c r="F26" s="7">
        <v>149.2799912198</v>
      </c>
      <c r="G26" s="8">
        <f t="shared" si="0"/>
        <v>25.206741864500003</v>
      </c>
    </row>
    <row r="27" spans="1:23" hidden="1" x14ac:dyDescent="0.25">
      <c r="A27" s="6">
        <v>2020</v>
      </c>
      <c r="B27" s="6" t="s">
        <v>16</v>
      </c>
      <c r="C27" s="6" t="s">
        <v>3</v>
      </c>
      <c r="D27" s="6" t="s">
        <v>7</v>
      </c>
      <c r="E27" s="7">
        <v>0.61140165400000002</v>
      </c>
      <c r="F27" s="7">
        <v>0.87956030129999996</v>
      </c>
      <c r="G27" s="8">
        <f t="shared" si="0"/>
        <v>0.26815864729999994</v>
      </c>
      <c r="W27" s="10"/>
    </row>
    <row r="28" spans="1:23" hidden="1" x14ac:dyDescent="0.25">
      <c r="A28" s="6">
        <v>2020</v>
      </c>
      <c r="B28" s="6" t="s">
        <v>16</v>
      </c>
      <c r="C28" s="6" t="s">
        <v>3</v>
      </c>
      <c r="D28" s="6" t="s">
        <v>8</v>
      </c>
      <c r="E28" s="7">
        <v>428.86580075180001</v>
      </c>
      <c r="F28" s="7">
        <v>448.53496586360001</v>
      </c>
      <c r="G28" s="8">
        <f t="shared" si="0"/>
        <v>19.669165111799998</v>
      </c>
      <c r="W28" s="10"/>
    </row>
    <row r="29" spans="1:23" hidden="1" x14ac:dyDescent="0.25">
      <c r="A29" s="6">
        <v>2020</v>
      </c>
      <c r="B29" s="6" t="s">
        <v>16</v>
      </c>
      <c r="C29" s="6" t="s">
        <v>3</v>
      </c>
      <c r="D29" s="6" t="s">
        <v>9</v>
      </c>
      <c r="E29" s="7">
        <v>33.741507944000006</v>
      </c>
      <c r="F29" s="7">
        <v>60.711017355999999</v>
      </c>
      <c r="G29" s="8">
        <f t="shared" si="0"/>
        <v>26.969509411999994</v>
      </c>
      <c r="W29" s="10"/>
    </row>
    <row r="30" spans="1:23" hidden="1" x14ac:dyDescent="0.25">
      <c r="A30" s="6">
        <v>2020</v>
      </c>
      <c r="B30" s="6" t="s">
        <v>16</v>
      </c>
      <c r="C30" s="6" t="s">
        <v>3</v>
      </c>
      <c r="D30" s="6" t="s">
        <v>10</v>
      </c>
      <c r="E30" s="7">
        <v>8.2252642199000015</v>
      </c>
      <c r="F30" s="7">
        <v>8.8723341676</v>
      </c>
      <c r="G30" s="8">
        <f t="shared" si="0"/>
        <v>0.64706994769999859</v>
      </c>
      <c r="W30" s="10"/>
    </row>
    <row r="31" spans="1:23" hidden="1" x14ac:dyDescent="0.25">
      <c r="A31" s="6">
        <v>2020</v>
      </c>
      <c r="B31" s="6" t="s">
        <v>17</v>
      </c>
      <c r="C31" s="6" t="s">
        <v>1</v>
      </c>
      <c r="D31" s="6" t="s">
        <v>4</v>
      </c>
      <c r="E31" s="7">
        <v>723.96652782000001</v>
      </c>
      <c r="F31" s="7">
        <v>1135.6464908200003</v>
      </c>
      <c r="G31" s="8">
        <f t="shared" si="0"/>
        <v>411.67996300000027</v>
      </c>
      <c r="H31" s="11"/>
      <c r="W31" s="10"/>
    </row>
    <row r="32" spans="1:23" hidden="1" x14ac:dyDescent="0.25">
      <c r="A32" s="6">
        <v>2020</v>
      </c>
      <c r="B32" s="6" t="s">
        <v>17</v>
      </c>
      <c r="C32" s="6" t="s">
        <v>1</v>
      </c>
      <c r="D32" s="6" t="s">
        <v>5</v>
      </c>
      <c r="E32" s="7">
        <v>272.41117751000007</v>
      </c>
      <c r="F32" s="7">
        <v>287.50121077999995</v>
      </c>
      <c r="G32" s="8">
        <f t="shared" si="0"/>
        <v>15.090033269999878</v>
      </c>
      <c r="W32" s="10"/>
    </row>
    <row r="33" spans="1:23" hidden="1" x14ac:dyDescent="0.25">
      <c r="A33" s="6">
        <v>2020</v>
      </c>
      <c r="B33" s="6" t="s">
        <v>17</v>
      </c>
      <c r="C33" s="6" t="s">
        <v>1</v>
      </c>
      <c r="D33" s="6" t="s">
        <v>6</v>
      </c>
      <c r="E33" s="7">
        <v>323.84724728614998</v>
      </c>
      <c r="F33" s="7">
        <v>367.19290380416004</v>
      </c>
      <c r="G33" s="8">
        <f t="shared" si="0"/>
        <v>43.34565651801006</v>
      </c>
      <c r="W33" s="10"/>
    </row>
    <row r="34" spans="1:23" hidden="1" x14ac:dyDescent="0.25">
      <c r="A34" s="6">
        <v>2020</v>
      </c>
      <c r="B34" s="6" t="s">
        <v>17</v>
      </c>
      <c r="C34" s="6" t="s">
        <v>1</v>
      </c>
      <c r="D34" s="6" t="s">
        <v>7</v>
      </c>
      <c r="E34" s="7">
        <v>4.7923833841899999</v>
      </c>
      <c r="F34" s="7">
        <v>6.0782891336800002</v>
      </c>
      <c r="G34" s="8">
        <f t="shared" si="0"/>
        <v>1.2859057494900004</v>
      </c>
      <c r="W34" s="10"/>
    </row>
    <row r="35" spans="1:23" hidden="1" x14ac:dyDescent="0.25">
      <c r="A35" s="6">
        <v>2020</v>
      </c>
      <c r="B35" s="6" t="s">
        <v>17</v>
      </c>
      <c r="C35" s="6" t="s">
        <v>1</v>
      </c>
      <c r="D35" s="6" t="s">
        <v>8</v>
      </c>
      <c r="E35" s="7">
        <v>840.64297211539997</v>
      </c>
      <c r="F35" s="7">
        <v>731.38249761069994</v>
      </c>
      <c r="G35" s="8">
        <f t="shared" si="0"/>
        <v>-109.26047450470003</v>
      </c>
      <c r="W35" s="10"/>
    </row>
    <row r="36" spans="1:23" hidden="1" x14ac:dyDescent="0.25">
      <c r="A36" s="6">
        <v>2020</v>
      </c>
      <c r="B36" s="6" t="s">
        <v>17</v>
      </c>
      <c r="C36" s="6" t="s">
        <v>1</v>
      </c>
      <c r="D36" s="6" t="s">
        <v>9</v>
      </c>
      <c r="E36" s="7">
        <v>123.05747326562573</v>
      </c>
      <c r="F36" s="7">
        <v>118.12136809053</v>
      </c>
      <c r="G36" s="8">
        <f t="shared" si="0"/>
        <v>-4.936105175095733</v>
      </c>
      <c r="W36" s="10"/>
    </row>
    <row r="37" spans="1:23" hidden="1" x14ac:dyDescent="0.25">
      <c r="A37" s="6">
        <v>2020</v>
      </c>
      <c r="B37" s="6" t="s">
        <v>17</v>
      </c>
      <c r="C37" s="6" t="s">
        <v>1</v>
      </c>
      <c r="D37" s="6" t="s">
        <v>10</v>
      </c>
      <c r="E37" s="7">
        <v>31.347640208200001</v>
      </c>
      <c r="F37" s="7">
        <v>27.611692258120001</v>
      </c>
      <c r="G37" s="8">
        <f t="shared" si="0"/>
        <v>-3.7359479500799999</v>
      </c>
      <c r="W37" s="10"/>
    </row>
    <row r="38" spans="1:23" hidden="1" x14ac:dyDescent="0.25">
      <c r="A38" s="6">
        <v>2020</v>
      </c>
      <c r="B38" s="6" t="s">
        <v>17</v>
      </c>
      <c r="C38" s="6" t="s">
        <v>2</v>
      </c>
      <c r="D38" s="6" t="s">
        <v>4</v>
      </c>
      <c r="E38" s="7">
        <v>643.13117630999989</v>
      </c>
      <c r="F38" s="7">
        <v>1242.4758118099999</v>
      </c>
      <c r="G38" s="8">
        <f t="shared" si="0"/>
        <v>599.34463549999998</v>
      </c>
      <c r="W38" s="10"/>
    </row>
    <row r="39" spans="1:23" hidden="1" x14ac:dyDescent="0.25">
      <c r="A39" s="6">
        <v>2020</v>
      </c>
      <c r="B39" s="6" t="s">
        <v>17</v>
      </c>
      <c r="C39" s="6" t="s">
        <v>2</v>
      </c>
      <c r="D39" s="6" t="s">
        <v>5</v>
      </c>
      <c r="E39" s="7">
        <v>313.62061555000002</v>
      </c>
      <c r="F39" s="7">
        <v>374.59981549999998</v>
      </c>
      <c r="G39" s="8">
        <f t="shared" si="0"/>
        <v>60.979199949999952</v>
      </c>
      <c r="W39" s="10"/>
    </row>
    <row r="40" spans="1:23" hidden="1" x14ac:dyDescent="0.25">
      <c r="A40" s="6">
        <v>2020</v>
      </c>
      <c r="B40" s="6" t="s">
        <v>17</v>
      </c>
      <c r="C40" s="6" t="s">
        <v>2</v>
      </c>
      <c r="D40" s="6" t="s">
        <v>6</v>
      </c>
      <c r="E40" s="7">
        <v>96.410496959999989</v>
      </c>
      <c r="F40" s="7">
        <v>124.47665484000001</v>
      </c>
      <c r="G40" s="8">
        <f t="shared" si="0"/>
        <v>28.06615788000002</v>
      </c>
      <c r="W40" s="10"/>
    </row>
    <row r="41" spans="1:23" hidden="1" x14ac:dyDescent="0.25">
      <c r="A41" s="6">
        <v>2020</v>
      </c>
      <c r="B41" s="6" t="s">
        <v>17</v>
      </c>
      <c r="C41" s="6" t="s">
        <v>2</v>
      </c>
      <c r="D41" s="6" t="s">
        <v>7</v>
      </c>
      <c r="E41" s="7">
        <v>1.3266853900000002</v>
      </c>
      <c r="F41" s="7">
        <v>2.1849671000000002</v>
      </c>
      <c r="G41" s="8">
        <f t="shared" si="0"/>
        <v>0.85828170999999998</v>
      </c>
      <c r="W41" s="10"/>
    </row>
    <row r="42" spans="1:23" hidden="1" x14ac:dyDescent="0.25">
      <c r="A42" s="6">
        <v>2020</v>
      </c>
      <c r="B42" s="6" t="s">
        <v>17</v>
      </c>
      <c r="C42" s="6" t="s">
        <v>2</v>
      </c>
      <c r="D42" s="6" t="s">
        <v>8</v>
      </c>
      <c r="E42" s="7">
        <v>275.03924071</v>
      </c>
      <c r="F42" s="7">
        <v>295.51597039999996</v>
      </c>
      <c r="G42" s="8">
        <f t="shared" si="0"/>
        <v>20.476729689999956</v>
      </c>
      <c r="W42" s="10"/>
    </row>
    <row r="43" spans="1:23" hidden="1" x14ac:dyDescent="0.25">
      <c r="A43" s="6">
        <v>2020</v>
      </c>
      <c r="B43" s="6" t="s">
        <v>17</v>
      </c>
      <c r="C43" s="6" t="s">
        <v>2</v>
      </c>
      <c r="D43" s="6" t="s">
        <v>9</v>
      </c>
      <c r="E43" s="7">
        <v>159.31903896</v>
      </c>
      <c r="F43" s="7">
        <v>193.73687407</v>
      </c>
      <c r="G43" s="8">
        <f t="shared" si="0"/>
        <v>34.417835109999999</v>
      </c>
      <c r="W43" s="10"/>
    </row>
    <row r="44" spans="1:23" hidden="1" x14ac:dyDescent="0.25">
      <c r="A44" s="6">
        <v>2020</v>
      </c>
      <c r="B44" s="6" t="s">
        <v>17</v>
      </c>
      <c r="C44" s="6" t="s">
        <v>2</v>
      </c>
      <c r="D44" s="6" t="s">
        <v>10</v>
      </c>
      <c r="E44" s="7">
        <v>14.603779079999999</v>
      </c>
      <c r="F44" s="7">
        <v>15.905738130000001</v>
      </c>
      <c r="G44" s="8">
        <f t="shared" si="0"/>
        <v>1.3019590500000024</v>
      </c>
      <c r="W44" s="10"/>
    </row>
    <row r="45" spans="1:23" hidden="1" x14ac:dyDescent="0.25">
      <c r="A45" s="6">
        <v>2020</v>
      </c>
      <c r="B45" s="6" t="s">
        <v>17</v>
      </c>
      <c r="C45" s="6" t="s">
        <v>3</v>
      </c>
      <c r="D45" s="6" t="s">
        <v>4</v>
      </c>
      <c r="E45" s="7">
        <v>580.02792257999999</v>
      </c>
      <c r="F45" s="7">
        <v>1063.2626914</v>
      </c>
      <c r="G45" s="8">
        <f t="shared" si="0"/>
        <v>483.23476882</v>
      </c>
      <c r="W45" s="10"/>
    </row>
    <row r="46" spans="1:23" hidden="1" x14ac:dyDescent="0.25">
      <c r="A46" s="6">
        <v>2020</v>
      </c>
      <c r="B46" s="6" t="s">
        <v>17</v>
      </c>
      <c r="C46" s="6" t="s">
        <v>3</v>
      </c>
      <c r="D46" s="6" t="s">
        <v>5</v>
      </c>
      <c r="E46" s="7">
        <v>277.54010499000003</v>
      </c>
      <c r="F46" s="7">
        <v>305.54838276999999</v>
      </c>
      <c r="G46" s="8">
        <f t="shared" si="0"/>
        <v>28.008277779999958</v>
      </c>
      <c r="W46" s="10"/>
    </row>
    <row r="47" spans="1:23" hidden="1" x14ac:dyDescent="0.25">
      <c r="A47" s="6">
        <v>2020</v>
      </c>
      <c r="B47" s="6" t="s">
        <v>17</v>
      </c>
      <c r="C47" s="6" t="s">
        <v>3</v>
      </c>
      <c r="D47" s="6" t="s">
        <v>6</v>
      </c>
      <c r="E47" s="7">
        <v>120.73255930539999</v>
      </c>
      <c r="F47" s="7">
        <v>145.44661131639998</v>
      </c>
      <c r="G47" s="8">
        <f t="shared" si="0"/>
        <v>24.714052010999993</v>
      </c>
    </row>
    <row r="48" spans="1:23" ht="15.75" hidden="1" customHeight="1" x14ac:dyDescent="0.25">
      <c r="A48" s="6">
        <v>2020</v>
      </c>
      <c r="B48" s="6" t="s">
        <v>17</v>
      </c>
      <c r="C48" s="6" t="s">
        <v>3</v>
      </c>
      <c r="D48" s="6" t="s">
        <v>7</v>
      </c>
      <c r="E48" s="7">
        <v>0.64389243419999997</v>
      </c>
      <c r="F48" s="7">
        <v>0.89541873380000003</v>
      </c>
      <c r="G48" s="8">
        <f t="shared" si="0"/>
        <v>0.25152629960000006</v>
      </c>
    </row>
    <row r="49" spans="1:13" x14ac:dyDescent="0.25">
      <c r="A49" s="6">
        <v>2020</v>
      </c>
      <c r="B49" s="6" t="s">
        <v>17</v>
      </c>
      <c r="C49" s="6" t="s">
        <v>3</v>
      </c>
      <c r="D49" s="6" t="s">
        <v>8</v>
      </c>
      <c r="E49" s="7">
        <v>423.43914133419997</v>
      </c>
      <c r="F49" s="7">
        <v>443.93200766839999</v>
      </c>
      <c r="G49" s="8">
        <f t="shared" si="0"/>
        <v>20.492866334200016</v>
      </c>
    </row>
    <row r="50" spans="1:13" x14ac:dyDescent="0.25">
      <c r="A50" s="6">
        <v>2020</v>
      </c>
      <c r="B50" s="6" t="s">
        <v>17</v>
      </c>
      <c r="C50" s="6" t="s">
        <v>3</v>
      </c>
      <c r="D50" s="6" t="s">
        <v>9</v>
      </c>
      <c r="E50" s="7">
        <v>15.068593387</v>
      </c>
      <c r="F50" s="7">
        <v>44.590558028000004</v>
      </c>
      <c r="G50" s="8">
        <f t="shared" si="0"/>
        <v>29.521964641000004</v>
      </c>
      <c r="I50" s="2" t="s">
        <v>13</v>
      </c>
      <c r="J50" s="3">
        <v>2021</v>
      </c>
    </row>
    <row r="51" spans="1:13" x14ac:dyDescent="0.25">
      <c r="A51" s="6">
        <v>2020</v>
      </c>
      <c r="B51" s="6" t="s">
        <v>17</v>
      </c>
      <c r="C51" s="6" t="s">
        <v>3</v>
      </c>
      <c r="D51" s="6" t="s">
        <v>10</v>
      </c>
      <c r="E51" s="7">
        <v>10.5059248727</v>
      </c>
      <c r="F51" s="7">
        <v>10.801992001200002</v>
      </c>
      <c r="G51" s="8">
        <f t="shared" si="0"/>
        <v>0.2960671285000025</v>
      </c>
      <c r="I51" s="2" t="s">
        <v>0</v>
      </c>
      <c r="J51" s="1" t="s">
        <v>29</v>
      </c>
    </row>
    <row r="52" spans="1:13" x14ac:dyDescent="0.25">
      <c r="A52" s="6">
        <v>2020</v>
      </c>
      <c r="B52" s="6" t="s">
        <v>18</v>
      </c>
      <c r="C52" s="6" t="s">
        <v>1</v>
      </c>
      <c r="D52" s="6" t="s">
        <v>4</v>
      </c>
      <c r="E52" s="8">
        <v>751.77996165999991</v>
      </c>
      <c r="F52" s="8">
        <v>1171.28508124</v>
      </c>
      <c r="G52" s="8">
        <f t="shared" si="0"/>
        <v>419.50511958000004</v>
      </c>
    </row>
    <row r="53" spans="1:13" x14ac:dyDescent="0.25">
      <c r="A53" s="6">
        <v>2020</v>
      </c>
      <c r="B53" s="6" t="s">
        <v>18</v>
      </c>
      <c r="C53" s="6" t="s">
        <v>1</v>
      </c>
      <c r="D53" s="6" t="s">
        <v>5</v>
      </c>
      <c r="E53" s="8">
        <v>281.31885725000006</v>
      </c>
      <c r="F53" s="8">
        <v>295.71253416000002</v>
      </c>
      <c r="G53" s="8">
        <f t="shared" si="0"/>
        <v>14.393676909999954</v>
      </c>
      <c r="I53" s="2" t="s">
        <v>33</v>
      </c>
      <c r="J53" s="2" t="s">
        <v>32</v>
      </c>
    </row>
    <row r="54" spans="1:13" x14ac:dyDescent="0.25">
      <c r="A54" s="6">
        <v>2020</v>
      </c>
      <c r="B54" s="6" t="s">
        <v>18</v>
      </c>
      <c r="C54" s="6" t="s">
        <v>1</v>
      </c>
      <c r="D54" s="6" t="s">
        <v>6</v>
      </c>
      <c r="E54" s="8">
        <v>324.59863114378999</v>
      </c>
      <c r="F54" s="8">
        <v>368.32542333055994</v>
      </c>
      <c r="G54" s="8">
        <f t="shared" si="0"/>
        <v>43.726792186769956</v>
      </c>
      <c r="I54" s="2" t="s">
        <v>30</v>
      </c>
      <c r="J54" s="1" t="s">
        <v>3</v>
      </c>
      <c r="K54" s="1" t="s">
        <v>2</v>
      </c>
      <c r="L54" s="1" t="s">
        <v>1</v>
      </c>
      <c r="M54" s="1" t="s">
        <v>31</v>
      </c>
    </row>
    <row r="55" spans="1:13" x14ac:dyDescent="0.25">
      <c r="A55" s="6">
        <v>2020</v>
      </c>
      <c r="B55" s="6" t="s">
        <v>18</v>
      </c>
      <c r="C55" s="6" t="s">
        <v>1</v>
      </c>
      <c r="D55" s="6" t="s">
        <v>7</v>
      </c>
      <c r="E55" s="8">
        <v>4.6438779670900008</v>
      </c>
      <c r="F55" s="8">
        <v>5.9562669056800006</v>
      </c>
      <c r="G55" s="8">
        <f t="shared" si="0"/>
        <v>1.3123889385899998</v>
      </c>
      <c r="I55" s="3" t="s">
        <v>16</v>
      </c>
      <c r="J55" s="9">
        <v>410.43152936045226</v>
      </c>
      <c r="K55" s="9">
        <v>855.01896065000005</v>
      </c>
      <c r="L55" s="9">
        <v>430.21163489162404</v>
      </c>
      <c r="M55" s="9">
        <v>1695.6621249020764</v>
      </c>
    </row>
    <row r="56" spans="1:13" x14ac:dyDescent="0.25">
      <c r="A56" s="6">
        <v>2020</v>
      </c>
      <c r="B56" s="6" t="s">
        <v>18</v>
      </c>
      <c r="C56" s="6" t="s">
        <v>1</v>
      </c>
      <c r="D56" s="6" t="s">
        <v>8</v>
      </c>
      <c r="E56" s="8">
        <v>816.12841746723996</v>
      </c>
      <c r="F56" s="8">
        <v>704.59539664882004</v>
      </c>
      <c r="G56" s="8">
        <f t="shared" si="0"/>
        <v>-111.53302081841991</v>
      </c>
      <c r="I56" s="3" t="s">
        <v>17</v>
      </c>
      <c r="J56" s="9">
        <v>481.0150735123301</v>
      </c>
      <c r="K56" s="9">
        <v>859.54837366999959</v>
      </c>
      <c r="L56" s="9">
        <v>429.38833002346428</v>
      </c>
      <c r="M56" s="9">
        <v>1769.9517772057939</v>
      </c>
    </row>
    <row r="57" spans="1:13" x14ac:dyDescent="0.25">
      <c r="A57" s="6">
        <v>2020</v>
      </c>
      <c r="B57" s="6" t="s">
        <v>18</v>
      </c>
      <c r="C57" s="6" t="s">
        <v>1</v>
      </c>
      <c r="D57" s="6" t="s">
        <v>9</v>
      </c>
      <c r="E57" s="8">
        <v>121.41888576588575</v>
      </c>
      <c r="F57" s="8">
        <v>116.18008427610998</v>
      </c>
      <c r="G57" s="8">
        <f t="shared" si="0"/>
        <v>-5.2388014897757671</v>
      </c>
      <c r="I57" s="3" t="s">
        <v>18</v>
      </c>
      <c r="J57" s="9">
        <v>482.49280220471985</v>
      </c>
      <c r="K57" s="9">
        <v>863.63210342999992</v>
      </c>
      <c r="L57" s="9">
        <v>423.2587807788841</v>
      </c>
      <c r="M57" s="9">
        <v>1769.3836864136038</v>
      </c>
    </row>
    <row r="58" spans="1:13" x14ac:dyDescent="0.25">
      <c r="A58" s="6">
        <v>2020</v>
      </c>
      <c r="B58" s="6" t="s">
        <v>18</v>
      </c>
      <c r="C58" s="6" t="s">
        <v>1</v>
      </c>
      <c r="D58" s="6" t="s">
        <v>10</v>
      </c>
      <c r="E58" s="8">
        <v>28.991416762099998</v>
      </c>
      <c r="F58" s="8">
        <v>25.564079162180001</v>
      </c>
      <c r="G58" s="8">
        <f t="shared" si="0"/>
        <v>-3.4273375999199978</v>
      </c>
      <c r="I58" s="3" t="s">
        <v>19</v>
      </c>
      <c r="J58" s="9">
        <v>551.62086401804004</v>
      </c>
      <c r="K58" s="9">
        <v>1047.0786705499995</v>
      </c>
      <c r="L58" s="9">
        <v>547.69546083130422</v>
      </c>
      <c r="M58" s="9">
        <v>2146.3949953993438</v>
      </c>
    </row>
    <row r="59" spans="1:13" x14ac:dyDescent="0.25">
      <c r="A59" s="6">
        <v>2020</v>
      </c>
      <c r="B59" s="6" t="s">
        <v>18</v>
      </c>
      <c r="C59" s="6" t="s">
        <v>2</v>
      </c>
      <c r="D59" s="6" t="s">
        <v>4</v>
      </c>
      <c r="E59" s="8">
        <v>671.76470737</v>
      </c>
      <c r="F59" s="8">
        <v>1300.6725760499999</v>
      </c>
      <c r="G59" s="8">
        <f t="shared" si="0"/>
        <v>628.90786867999986</v>
      </c>
      <c r="I59" s="3" t="s">
        <v>20</v>
      </c>
      <c r="J59" s="9">
        <v>543.63623244521989</v>
      </c>
      <c r="K59" s="9">
        <v>1070.0610076799999</v>
      </c>
      <c r="L59" s="9">
        <v>548.52961495055445</v>
      </c>
      <c r="M59" s="9">
        <v>2162.226855075774</v>
      </c>
    </row>
    <row r="60" spans="1:13" x14ac:dyDescent="0.25">
      <c r="A60" s="6">
        <v>2020</v>
      </c>
      <c r="B60" s="6" t="s">
        <v>18</v>
      </c>
      <c r="C60" s="6" t="s">
        <v>2</v>
      </c>
      <c r="D60" s="6" t="s">
        <v>5</v>
      </c>
      <c r="E60" s="8">
        <v>365.23933890999996</v>
      </c>
      <c r="F60" s="8">
        <v>435.18379500000003</v>
      </c>
      <c r="G60" s="8">
        <f t="shared" si="0"/>
        <v>69.944456090000074</v>
      </c>
      <c r="I60" s="3" t="s">
        <v>21</v>
      </c>
      <c r="J60" s="9">
        <v>584.99162883686995</v>
      </c>
      <c r="K60" s="9">
        <v>1113.8449078600001</v>
      </c>
      <c r="L60" s="9">
        <v>552.65584572095008</v>
      </c>
      <c r="M60" s="9">
        <v>2251.4923824178204</v>
      </c>
    </row>
    <row r="61" spans="1:13" x14ac:dyDescent="0.25">
      <c r="A61" s="6">
        <v>2020</v>
      </c>
      <c r="B61" s="6" t="s">
        <v>18</v>
      </c>
      <c r="C61" s="6" t="s">
        <v>2</v>
      </c>
      <c r="D61" s="6" t="s">
        <v>6</v>
      </c>
      <c r="E61" s="8">
        <v>141.6967545</v>
      </c>
      <c r="F61" s="8">
        <v>183.13963051999997</v>
      </c>
      <c r="G61" s="8">
        <f t="shared" si="0"/>
        <v>41.442876019999972</v>
      </c>
      <c r="I61" s="3" t="s">
        <v>22</v>
      </c>
      <c r="J61" s="9">
        <v>554.59076763739972</v>
      </c>
      <c r="K61" s="9">
        <v>1133.49846209</v>
      </c>
      <c r="L61" s="9">
        <v>560.88233889700007</v>
      </c>
      <c r="M61" s="9">
        <v>2248.9715686243999</v>
      </c>
    </row>
    <row r="62" spans="1:13" x14ac:dyDescent="0.25">
      <c r="A62" s="6">
        <v>2020</v>
      </c>
      <c r="B62" s="6" t="s">
        <v>18</v>
      </c>
      <c r="C62" s="6" t="s">
        <v>2</v>
      </c>
      <c r="D62" s="6" t="s">
        <v>7</v>
      </c>
      <c r="E62" s="8">
        <v>1.4794049299999998</v>
      </c>
      <c r="F62" s="8">
        <v>2.3097759600000001</v>
      </c>
      <c r="G62" s="8">
        <f t="shared" si="0"/>
        <v>0.83037103000000023</v>
      </c>
      <c r="I62" s="3" t="s">
        <v>23</v>
      </c>
      <c r="J62" s="9">
        <v>917.97264906939972</v>
      </c>
      <c r="K62" s="9">
        <v>1414.0792981899999</v>
      </c>
      <c r="L62" s="9">
        <v>728.18860342599987</v>
      </c>
      <c r="M62" s="9">
        <v>3060.2405506853993</v>
      </c>
    </row>
    <row r="63" spans="1:13" x14ac:dyDescent="0.25">
      <c r="A63" s="6">
        <v>2020</v>
      </c>
      <c r="B63" s="6" t="s">
        <v>18</v>
      </c>
      <c r="C63" s="6" t="s">
        <v>2</v>
      </c>
      <c r="D63" s="6" t="s">
        <v>8</v>
      </c>
      <c r="E63" s="8">
        <v>370.19788972000003</v>
      </c>
      <c r="F63" s="8">
        <v>399.24099964999999</v>
      </c>
      <c r="G63" s="8">
        <f t="shared" si="0"/>
        <v>29.043109929999957</v>
      </c>
      <c r="I63" s="3" t="s">
        <v>31</v>
      </c>
      <c r="J63" s="9">
        <v>4526.7515470844319</v>
      </c>
      <c r="K63" s="9">
        <v>8356.761784119999</v>
      </c>
      <c r="L63" s="9">
        <v>4220.8106095197809</v>
      </c>
      <c r="M63" s="9">
        <v>17104.323940724211</v>
      </c>
    </row>
    <row r="64" spans="1:13" x14ac:dyDescent="0.25">
      <c r="A64" s="6">
        <v>2020</v>
      </c>
      <c r="B64" s="6" t="s">
        <v>18</v>
      </c>
      <c r="C64" s="6" t="s">
        <v>2</v>
      </c>
      <c r="D64" s="6" t="s">
        <v>9</v>
      </c>
      <c r="E64" s="8">
        <v>192.96736172999999</v>
      </c>
      <c r="F64" s="8">
        <v>228.96251337999999</v>
      </c>
      <c r="G64" s="8">
        <f t="shared" si="0"/>
        <v>35.995151649999997</v>
      </c>
    </row>
    <row r="65" spans="1:23" x14ac:dyDescent="0.25">
      <c r="A65" s="6">
        <v>2020</v>
      </c>
      <c r="B65" s="6" t="s">
        <v>18</v>
      </c>
      <c r="C65" s="6" t="s">
        <v>2</v>
      </c>
      <c r="D65" s="6" t="s">
        <v>10</v>
      </c>
      <c r="E65" s="8">
        <v>14.824572049999999</v>
      </c>
      <c r="F65" s="8">
        <v>16.177036680000001</v>
      </c>
      <c r="G65" s="8">
        <f t="shared" si="0"/>
        <v>1.3524646300000018</v>
      </c>
    </row>
    <row r="66" spans="1:23" x14ac:dyDescent="0.25">
      <c r="A66" s="6">
        <v>2020</v>
      </c>
      <c r="B66" s="6" t="s">
        <v>18</v>
      </c>
      <c r="C66" s="6" t="s">
        <v>3</v>
      </c>
      <c r="D66" s="6" t="s">
        <v>4</v>
      </c>
      <c r="E66" s="8">
        <v>596.60445850999997</v>
      </c>
      <c r="F66" s="8">
        <v>1095.7424198800002</v>
      </c>
      <c r="G66" s="8">
        <f t="shared" si="0"/>
        <v>499.1379613700002</v>
      </c>
    </row>
    <row r="67" spans="1:23" x14ac:dyDescent="0.25">
      <c r="A67" s="6">
        <v>2020</v>
      </c>
      <c r="B67" s="6" t="s">
        <v>18</v>
      </c>
      <c r="C67" s="6" t="s">
        <v>3</v>
      </c>
      <c r="D67" s="6" t="s">
        <v>5</v>
      </c>
      <c r="E67" s="8">
        <v>282.75568339</v>
      </c>
      <c r="F67" s="8">
        <v>311.52156893999995</v>
      </c>
      <c r="G67" s="8">
        <f t="shared" si="0"/>
        <v>28.76588554999995</v>
      </c>
    </row>
    <row r="68" spans="1:23" x14ac:dyDescent="0.25">
      <c r="A68" s="6">
        <v>2020</v>
      </c>
      <c r="B68" s="6" t="s">
        <v>18</v>
      </c>
      <c r="C68" s="6" t="s">
        <v>3</v>
      </c>
      <c r="D68" s="6" t="s">
        <v>6</v>
      </c>
      <c r="E68" s="8">
        <v>127.9270886117</v>
      </c>
      <c r="F68" s="8">
        <v>153.06939930220003</v>
      </c>
      <c r="G68" s="8">
        <f t="shared" si="0"/>
        <v>25.142310690500025</v>
      </c>
    </row>
    <row r="69" spans="1:23" x14ac:dyDescent="0.25">
      <c r="A69" s="6">
        <v>2020</v>
      </c>
      <c r="B69" s="6" t="s">
        <v>18</v>
      </c>
      <c r="C69" s="6" t="s">
        <v>3</v>
      </c>
      <c r="D69" s="6" t="s">
        <v>7</v>
      </c>
      <c r="E69" s="8">
        <v>0.58228596310000003</v>
      </c>
      <c r="F69" s="8">
        <v>0.83502608490000019</v>
      </c>
      <c r="G69" s="8">
        <f t="shared" si="0"/>
        <v>0.25274012180000016</v>
      </c>
      <c r="W69" s="10"/>
    </row>
    <row r="70" spans="1:23" x14ac:dyDescent="0.25">
      <c r="A70" s="6">
        <v>2020</v>
      </c>
      <c r="B70" s="6" t="s">
        <v>18</v>
      </c>
      <c r="C70" s="6" t="s">
        <v>3</v>
      </c>
      <c r="D70" s="6" t="s">
        <v>8</v>
      </c>
      <c r="E70" s="8">
        <v>425.93946908880002</v>
      </c>
      <c r="F70" s="8">
        <v>448.05614506760003</v>
      </c>
      <c r="G70" s="8">
        <f t="shared" si="0"/>
        <v>22.116675978800004</v>
      </c>
      <c r="W70" s="10"/>
    </row>
    <row r="71" spans="1:23" x14ac:dyDescent="0.25">
      <c r="A71" s="6">
        <v>2020</v>
      </c>
      <c r="B71" s="6" t="s">
        <v>18</v>
      </c>
      <c r="C71" s="6" t="s">
        <v>3</v>
      </c>
      <c r="D71" s="6" t="s">
        <v>9</v>
      </c>
      <c r="E71" s="8">
        <v>49.366161520999995</v>
      </c>
      <c r="F71" s="8">
        <v>103.913280824</v>
      </c>
      <c r="G71" s="8">
        <f t="shared" si="0"/>
        <v>54.547119303000002</v>
      </c>
      <c r="W71" s="10"/>
    </row>
    <row r="72" spans="1:23" x14ac:dyDescent="0.25">
      <c r="A72" s="6">
        <v>2020</v>
      </c>
      <c r="B72" s="6" t="s">
        <v>18</v>
      </c>
      <c r="C72" s="6" t="s">
        <v>3</v>
      </c>
      <c r="D72" s="6" t="s">
        <v>10</v>
      </c>
      <c r="E72" s="8">
        <v>7.9181780666000003</v>
      </c>
      <c r="F72" s="8">
        <v>8.5559827885999997</v>
      </c>
      <c r="G72" s="8">
        <f t="shared" si="0"/>
        <v>0.63780472199999938</v>
      </c>
      <c r="W72" s="10"/>
    </row>
    <row r="73" spans="1:23" x14ac:dyDescent="0.25">
      <c r="A73" s="6">
        <v>2020</v>
      </c>
      <c r="B73" s="6" t="s">
        <v>19</v>
      </c>
      <c r="C73" s="6" t="s">
        <v>1</v>
      </c>
      <c r="D73" s="6" t="s">
        <v>4</v>
      </c>
      <c r="E73" s="8">
        <v>771.19893910999986</v>
      </c>
      <c r="F73" s="8">
        <v>1147.0889490100003</v>
      </c>
      <c r="G73" s="8">
        <f t="shared" si="0"/>
        <v>375.89000990000045</v>
      </c>
      <c r="W73" s="10"/>
    </row>
    <row r="74" spans="1:23" x14ac:dyDescent="0.25">
      <c r="A74" s="6">
        <v>2020</v>
      </c>
      <c r="B74" s="6" t="s">
        <v>19</v>
      </c>
      <c r="C74" s="6" t="s">
        <v>1</v>
      </c>
      <c r="D74" s="6" t="s">
        <v>5</v>
      </c>
      <c r="E74" s="8">
        <v>205.56843150999998</v>
      </c>
      <c r="F74" s="8">
        <v>214.17428631000001</v>
      </c>
      <c r="G74" s="8">
        <f t="shared" si="0"/>
        <v>8.6058548000000314</v>
      </c>
      <c r="W74" s="10"/>
    </row>
    <row r="75" spans="1:23" x14ac:dyDescent="0.25">
      <c r="A75" s="6">
        <v>2020</v>
      </c>
      <c r="B75" s="6" t="s">
        <v>19</v>
      </c>
      <c r="C75" s="6" t="s">
        <v>1</v>
      </c>
      <c r="D75" s="6" t="s">
        <v>6</v>
      </c>
      <c r="E75" s="8">
        <v>293.97530183776996</v>
      </c>
      <c r="F75" s="8">
        <v>332.71353633357995</v>
      </c>
      <c r="G75" s="8">
        <f t="shared" ref="G75:G138" si="1">+F75-E75</f>
        <v>38.738234495809991</v>
      </c>
      <c r="W75" s="10"/>
    </row>
    <row r="76" spans="1:23" x14ac:dyDescent="0.25">
      <c r="A76" s="6">
        <v>2020</v>
      </c>
      <c r="B76" s="6" t="s">
        <v>19</v>
      </c>
      <c r="C76" s="6" t="s">
        <v>1</v>
      </c>
      <c r="D76" s="6" t="s">
        <v>7</v>
      </c>
      <c r="E76" s="8">
        <v>3.2999961709400001</v>
      </c>
      <c r="F76" s="8">
        <v>4.6207924030600003</v>
      </c>
      <c r="G76" s="8">
        <f t="shared" si="1"/>
        <v>1.3207962321200002</v>
      </c>
      <c r="W76" s="10"/>
    </row>
    <row r="77" spans="1:23" x14ac:dyDescent="0.25">
      <c r="A77" s="6">
        <v>2020</v>
      </c>
      <c r="B77" s="6" t="s">
        <v>19</v>
      </c>
      <c r="C77" s="6" t="s">
        <v>1</v>
      </c>
      <c r="D77" s="6" t="s">
        <v>8</v>
      </c>
      <c r="E77" s="8">
        <v>713.93618420358007</v>
      </c>
      <c r="F77" s="8">
        <v>601.85373568291993</v>
      </c>
      <c r="G77" s="8">
        <f t="shared" si="1"/>
        <v>-112.08244852066014</v>
      </c>
      <c r="W77" s="10"/>
    </row>
    <row r="78" spans="1:23" x14ac:dyDescent="0.25">
      <c r="A78" s="6">
        <v>2020</v>
      </c>
      <c r="B78" s="6" t="s">
        <v>19</v>
      </c>
      <c r="C78" s="6" t="s">
        <v>1</v>
      </c>
      <c r="D78" s="6" t="s">
        <v>9</v>
      </c>
      <c r="E78" s="8">
        <v>97.687559742945751</v>
      </c>
      <c r="F78" s="8">
        <v>92.772954393239985</v>
      </c>
      <c r="G78" s="8">
        <f t="shared" si="1"/>
        <v>-4.9146053497057665</v>
      </c>
      <c r="W78" s="10"/>
    </row>
    <row r="79" spans="1:23" x14ac:dyDescent="0.25">
      <c r="A79" s="6">
        <v>2020</v>
      </c>
      <c r="B79" s="6" t="s">
        <v>19</v>
      </c>
      <c r="C79" s="6" t="s">
        <v>1</v>
      </c>
      <c r="D79" s="6" t="s">
        <v>10</v>
      </c>
      <c r="E79" s="8">
        <v>21.183157508479997</v>
      </c>
      <c r="F79" s="8">
        <v>18.446446961910002</v>
      </c>
      <c r="G79" s="8">
        <f t="shared" si="1"/>
        <v>-2.736710546569995</v>
      </c>
      <c r="W79" s="10"/>
    </row>
    <row r="80" spans="1:23" x14ac:dyDescent="0.25">
      <c r="A80" s="6">
        <v>2020</v>
      </c>
      <c r="B80" s="6" t="s">
        <v>19</v>
      </c>
      <c r="C80" s="6" t="s">
        <v>2</v>
      </c>
      <c r="D80" s="6" t="s">
        <v>4</v>
      </c>
      <c r="E80" s="8">
        <v>786.67989766000005</v>
      </c>
      <c r="F80" s="8">
        <v>1412.18803007</v>
      </c>
      <c r="G80" s="8">
        <f t="shared" si="1"/>
        <v>625.50813240999992</v>
      </c>
      <c r="W80" s="10"/>
    </row>
    <row r="81" spans="1:23" x14ac:dyDescent="0.25">
      <c r="A81" s="6">
        <v>2020</v>
      </c>
      <c r="B81" s="6" t="s">
        <v>19</v>
      </c>
      <c r="C81" s="6" t="s">
        <v>2</v>
      </c>
      <c r="D81" s="6" t="s">
        <v>5</v>
      </c>
      <c r="E81" s="8">
        <v>304.64064781000002</v>
      </c>
      <c r="F81" s="8">
        <v>351.03632116000011</v>
      </c>
      <c r="G81" s="8">
        <f t="shared" si="1"/>
        <v>46.395673350000095</v>
      </c>
      <c r="W81" s="10"/>
    </row>
    <row r="82" spans="1:23" x14ac:dyDescent="0.25">
      <c r="A82" s="6">
        <v>2020</v>
      </c>
      <c r="B82" s="6" t="s">
        <v>19</v>
      </c>
      <c r="C82" s="6" t="s">
        <v>2</v>
      </c>
      <c r="D82" s="6" t="s">
        <v>6</v>
      </c>
      <c r="E82" s="8">
        <v>123.87438213999999</v>
      </c>
      <c r="F82" s="8">
        <v>158.05711624</v>
      </c>
      <c r="G82" s="8">
        <f t="shared" si="1"/>
        <v>34.182734100000005</v>
      </c>
      <c r="W82" s="10"/>
    </row>
    <row r="83" spans="1:23" x14ac:dyDescent="0.25">
      <c r="A83" s="6">
        <v>2020</v>
      </c>
      <c r="B83" s="6" t="s">
        <v>19</v>
      </c>
      <c r="C83" s="6" t="s">
        <v>2</v>
      </c>
      <c r="D83" s="6" t="s">
        <v>7</v>
      </c>
      <c r="E83" s="8">
        <v>1.1657081</v>
      </c>
      <c r="F83" s="8">
        <v>1.94272716</v>
      </c>
      <c r="G83" s="8">
        <f t="shared" si="1"/>
        <v>0.77701905999999998</v>
      </c>
      <c r="W83" s="10"/>
    </row>
    <row r="84" spans="1:23" x14ac:dyDescent="0.25">
      <c r="A84" s="6">
        <v>2020</v>
      </c>
      <c r="B84" s="6" t="s">
        <v>19</v>
      </c>
      <c r="C84" s="6" t="s">
        <v>2</v>
      </c>
      <c r="D84" s="6" t="s">
        <v>8</v>
      </c>
      <c r="E84" s="8">
        <v>328.60884026999997</v>
      </c>
      <c r="F84" s="8">
        <v>354.22978815999994</v>
      </c>
      <c r="G84" s="8">
        <f t="shared" si="1"/>
        <v>25.620947889999968</v>
      </c>
      <c r="W84" s="10"/>
    </row>
    <row r="85" spans="1:23" x14ac:dyDescent="0.25">
      <c r="A85" s="6">
        <v>2020</v>
      </c>
      <c r="B85" s="6" t="s">
        <v>19</v>
      </c>
      <c r="C85" s="6" t="s">
        <v>2</v>
      </c>
      <c r="D85" s="6" t="s">
        <v>9</v>
      </c>
      <c r="E85" s="8">
        <v>179.24125846000001</v>
      </c>
      <c r="F85" s="8">
        <v>208.49769671000001</v>
      </c>
      <c r="G85" s="8">
        <f t="shared" si="1"/>
        <v>29.256438250000002</v>
      </c>
      <c r="W85" s="10"/>
    </row>
    <row r="86" spans="1:23" x14ac:dyDescent="0.25">
      <c r="A86" s="6">
        <v>2020</v>
      </c>
      <c r="B86" s="6" t="s">
        <v>19</v>
      </c>
      <c r="C86" s="6" t="s">
        <v>2</v>
      </c>
      <c r="D86" s="6" t="s">
        <v>10</v>
      </c>
      <c r="E86" s="8">
        <v>12.01506006</v>
      </c>
      <c r="F86" s="8">
        <v>13.303029950000001</v>
      </c>
      <c r="G86" s="8">
        <f t="shared" si="1"/>
        <v>1.2879698900000012</v>
      </c>
      <c r="W86" s="10"/>
    </row>
    <row r="87" spans="1:23" x14ac:dyDescent="0.25">
      <c r="A87" s="6">
        <v>2020</v>
      </c>
      <c r="B87" s="6" t="s">
        <v>19</v>
      </c>
      <c r="C87" s="6" t="s">
        <v>3</v>
      </c>
      <c r="D87" s="6" t="s">
        <v>4</v>
      </c>
      <c r="E87" s="8">
        <v>813.73761419000004</v>
      </c>
      <c r="F87" s="8">
        <v>1208.80492071</v>
      </c>
      <c r="G87" s="8">
        <f t="shared" si="1"/>
        <v>395.06730651999999</v>
      </c>
      <c r="W87" s="10"/>
    </row>
    <row r="88" spans="1:23" x14ac:dyDescent="0.25">
      <c r="A88" s="6">
        <v>2020</v>
      </c>
      <c r="B88" s="6" t="s">
        <v>19</v>
      </c>
      <c r="C88" s="6" t="s">
        <v>3</v>
      </c>
      <c r="D88" s="6" t="s">
        <v>5</v>
      </c>
      <c r="E88" s="8">
        <v>294.59710144999997</v>
      </c>
      <c r="F88" s="8">
        <v>287.58233310000003</v>
      </c>
      <c r="G88" s="8">
        <f t="shared" si="1"/>
        <v>-7.0147683499999403</v>
      </c>
      <c r="W88" s="10"/>
    </row>
    <row r="89" spans="1:23" x14ac:dyDescent="0.25">
      <c r="A89" s="6">
        <v>2020</v>
      </c>
      <c r="B89" s="6" t="s">
        <v>19</v>
      </c>
      <c r="C89" s="6" t="s">
        <v>3</v>
      </c>
      <c r="D89" s="6" t="s">
        <v>6</v>
      </c>
      <c r="E89" s="8">
        <v>96.425819008500014</v>
      </c>
      <c r="F89" s="8">
        <v>77.0910039408584</v>
      </c>
      <c r="G89" s="8">
        <f t="shared" si="1"/>
        <v>-19.334815067641614</v>
      </c>
      <c r="W89" s="10"/>
    </row>
    <row r="90" spans="1:23" x14ac:dyDescent="0.25">
      <c r="A90" s="6">
        <v>2020</v>
      </c>
      <c r="B90" s="6" t="s">
        <v>19</v>
      </c>
      <c r="C90" s="6" t="s">
        <v>3</v>
      </c>
      <c r="D90" s="6" t="s">
        <v>7</v>
      </c>
      <c r="E90" s="8">
        <v>0.59615698539999984</v>
      </c>
      <c r="F90" s="8">
        <v>0.76049435085489181</v>
      </c>
      <c r="G90" s="8">
        <f t="shared" si="1"/>
        <v>0.16433736545489197</v>
      </c>
      <c r="W90" s="10"/>
    </row>
    <row r="91" spans="1:23" x14ac:dyDescent="0.25">
      <c r="A91" s="6">
        <v>2020</v>
      </c>
      <c r="B91" s="6" t="s">
        <v>19</v>
      </c>
      <c r="C91" s="6" t="s">
        <v>3</v>
      </c>
      <c r="D91" s="6" t="s">
        <v>8</v>
      </c>
      <c r="E91" s="8">
        <v>398.02683984079999</v>
      </c>
      <c r="F91" s="8">
        <v>381.77523091455851</v>
      </c>
      <c r="G91" s="8">
        <f t="shared" si="1"/>
        <v>-16.251608926241488</v>
      </c>
      <c r="W91" s="10"/>
    </row>
    <row r="92" spans="1:23" x14ac:dyDescent="0.25">
      <c r="A92" s="6">
        <v>2020</v>
      </c>
      <c r="B92" s="6" t="s">
        <v>19</v>
      </c>
      <c r="C92" s="6" t="s">
        <v>3</v>
      </c>
      <c r="D92" s="6" t="s">
        <v>9</v>
      </c>
      <c r="E92" s="8">
        <v>38.343732820999996</v>
      </c>
      <c r="F92" s="8">
        <v>66.999733305880483</v>
      </c>
      <c r="G92" s="8">
        <f t="shared" si="1"/>
        <v>28.656000484880487</v>
      </c>
      <c r="W92" s="10"/>
    </row>
    <row r="93" spans="1:23" x14ac:dyDescent="0.25">
      <c r="A93" s="6">
        <v>2020</v>
      </c>
      <c r="B93" s="6" t="s">
        <v>19</v>
      </c>
      <c r="C93" s="6" t="s">
        <v>3</v>
      </c>
      <c r="D93" s="6" t="s">
        <v>10</v>
      </c>
      <c r="E93" s="8">
        <v>5.5448802948000004</v>
      </c>
      <c r="F93" s="8">
        <v>5.8879409361676789</v>
      </c>
      <c r="G93" s="8">
        <f t="shared" si="1"/>
        <v>0.34306064136767844</v>
      </c>
    </row>
    <row r="94" spans="1:23" x14ac:dyDescent="0.25">
      <c r="A94" s="6">
        <v>2020</v>
      </c>
      <c r="B94" s="6" t="s">
        <v>20</v>
      </c>
      <c r="C94" s="6" t="s">
        <v>1</v>
      </c>
      <c r="D94" s="6" t="s">
        <v>4</v>
      </c>
      <c r="E94" s="8">
        <v>1045.6965318399998</v>
      </c>
      <c r="F94" s="8">
        <v>1425.49014397</v>
      </c>
      <c r="G94" s="8">
        <f t="shared" si="1"/>
        <v>379.79361213000016</v>
      </c>
    </row>
    <row r="95" spans="1:23" x14ac:dyDescent="0.25">
      <c r="A95" s="6">
        <v>2020</v>
      </c>
      <c r="B95" s="6" t="s">
        <v>20</v>
      </c>
      <c r="C95" s="6" t="s">
        <v>1</v>
      </c>
      <c r="D95" s="6" t="s">
        <v>5</v>
      </c>
      <c r="E95" s="8">
        <v>205.00959224000002</v>
      </c>
      <c r="F95" s="8">
        <v>209.71525437000003</v>
      </c>
      <c r="G95" s="8">
        <f t="shared" si="1"/>
        <v>4.7056621300000074</v>
      </c>
    </row>
    <row r="96" spans="1:23" x14ac:dyDescent="0.25">
      <c r="A96" s="6">
        <v>2020</v>
      </c>
      <c r="B96" s="6" t="s">
        <v>20</v>
      </c>
      <c r="C96" s="6" t="s">
        <v>1</v>
      </c>
      <c r="D96" s="6" t="s">
        <v>6</v>
      </c>
      <c r="E96" s="8">
        <v>288.14975647092001</v>
      </c>
      <c r="F96" s="8">
        <v>327.88124673656</v>
      </c>
      <c r="G96" s="8">
        <f t="shared" si="1"/>
        <v>39.731490265639991</v>
      </c>
    </row>
    <row r="97" spans="1:7" x14ac:dyDescent="0.25">
      <c r="A97" s="6">
        <v>2020</v>
      </c>
      <c r="B97" s="6" t="s">
        <v>20</v>
      </c>
      <c r="C97" s="6" t="s">
        <v>1</v>
      </c>
      <c r="D97" s="6" t="s">
        <v>7</v>
      </c>
      <c r="E97" s="8">
        <v>3.2315655353600001</v>
      </c>
      <c r="F97" s="8">
        <v>4.5780500442399994</v>
      </c>
      <c r="G97" s="8">
        <f t="shared" si="1"/>
        <v>1.3464845088799993</v>
      </c>
    </row>
    <row r="98" spans="1:7" x14ac:dyDescent="0.25">
      <c r="A98" s="6">
        <v>2020</v>
      </c>
      <c r="B98" s="6" t="s">
        <v>20</v>
      </c>
      <c r="C98" s="6" t="s">
        <v>1</v>
      </c>
      <c r="D98" s="6" t="s">
        <v>8</v>
      </c>
      <c r="E98" s="8">
        <v>647.40558158409999</v>
      </c>
      <c r="F98" s="8">
        <v>553.2994888298</v>
      </c>
      <c r="G98" s="8">
        <f t="shared" si="1"/>
        <v>-94.106092754299993</v>
      </c>
    </row>
    <row r="99" spans="1:7" x14ac:dyDescent="0.25">
      <c r="A99" s="6">
        <v>2020</v>
      </c>
      <c r="B99" s="6" t="s">
        <v>20</v>
      </c>
      <c r="C99" s="6" t="s">
        <v>1</v>
      </c>
      <c r="D99" s="6" t="s">
        <v>9</v>
      </c>
      <c r="E99" s="8">
        <v>84.005344532955732</v>
      </c>
      <c r="F99" s="8">
        <v>82.441692749120008</v>
      </c>
      <c r="G99" s="8">
        <f t="shared" si="1"/>
        <v>-1.5636517838357236</v>
      </c>
    </row>
    <row r="100" spans="1:7" x14ac:dyDescent="0.25">
      <c r="A100" s="6">
        <v>2020</v>
      </c>
      <c r="B100" s="6" t="s">
        <v>20</v>
      </c>
      <c r="C100" s="6" t="s">
        <v>1</v>
      </c>
      <c r="D100" s="6" t="s">
        <v>10</v>
      </c>
      <c r="E100" s="8">
        <v>17.759640796519999</v>
      </c>
      <c r="F100" s="8">
        <v>15.74604725297</v>
      </c>
      <c r="G100" s="8">
        <f t="shared" si="1"/>
        <v>-2.0135935435499999</v>
      </c>
    </row>
    <row r="101" spans="1:7" x14ac:dyDescent="0.25">
      <c r="A101" s="6">
        <v>2020</v>
      </c>
      <c r="B101" s="6" t="s">
        <v>20</v>
      </c>
      <c r="C101" s="6" t="s">
        <v>2</v>
      </c>
      <c r="D101" s="6" t="s">
        <v>4</v>
      </c>
      <c r="E101" s="8">
        <v>1200.9732310899999</v>
      </c>
      <c r="F101" s="8">
        <v>1898.5583972900001</v>
      </c>
      <c r="G101" s="8">
        <f t="shared" si="1"/>
        <v>697.58516620000023</v>
      </c>
    </row>
    <row r="102" spans="1:7" x14ac:dyDescent="0.25">
      <c r="A102" s="6">
        <v>2020</v>
      </c>
      <c r="B102" s="6" t="s">
        <v>20</v>
      </c>
      <c r="C102" s="6" t="s">
        <v>2</v>
      </c>
      <c r="D102" s="6" t="s">
        <v>5</v>
      </c>
      <c r="E102" s="8">
        <v>373.20145742</v>
      </c>
      <c r="F102" s="8">
        <v>412.12432524000002</v>
      </c>
      <c r="G102" s="8">
        <f t="shared" si="1"/>
        <v>38.922867820000022</v>
      </c>
    </row>
    <row r="103" spans="1:7" x14ac:dyDescent="0.25">
      <c r="A103" s="6">
        <v>2020</v>
      </c>
      <c r="B103" s="6" t="s">
        <v>20</v>
      </c>
      <c r="C103" s="6" t="s">
        <v>2</v>
      </c>
      <c r="D103" s="6" t="s">
        <v>6</v>
      </c>
      <c r="E103" s="8">
        <v>147.29564688999997</v>
      </c>
      <c r="F103" s="8">
        <v>189.38687576999999</v>
      </c>
      <c r="G103" s="8">
        <f t="shared" si="1"/>
        <v>42.091228880000017</v>
      </c>
    </row>
    <row r="104" spans="1:7" x14ac:dyDescent="0.25">
      <c r="A104" s="6">
        <v>2020</v>
      </c>
      <c r="B104" s="6" t="s">
        <v>20</v>
      </c>
      <c r="C104" s="6" t="s">
        <v>2</v>
      </c>
      <c r="D104" s="6" t="s">
        <v>7</v>
      </c>
      <c r="E104" s="8">
        <v>1.0667086099999998</v>
      </c>
      <c r="F104" s="8">
        <v>1.94197069</v>
      </c>
      <c r="G104" s="8">
        <f t="shared" si="1"/>
        <v>0.87526208000000016</v>
      </c>
    </row>
    <row r="105" spans="1:7" x14ac:dyDescent="0.25">
      <c r="A105" s="6">
        <v>2020</v>
      </c>
      <c r="B105" s="6" t="s">
        <v>20</v>
      </c>
      <c r="C105" s="6" t="s">
        <v>2</v>
      </c>
      <c r="D105" s="6" t="s">
        <v>8</v>
      </c>
      <c r="E105" s="8">
        <v>318.36010517999995</v>
      </c>
      <c r="F105" s="8">
        <v>351.31328324000003</v>
      </c>
      <c r="G105" s="8">
        <f t="shared" si="1"/>
        <v>32.953178060000084</v>
      </c>
    </row>
    <row r="106" spans="1:7" x14ac:dyDescent="0.25">
      <c r="A106" s="6">
        <v>2020</v>
      </c>
      <c r="B106" s="6" t="s">
        <v>20</v>
      </c>
      <c r="C106" s="6" t="s">
        <v>2</v>
      </c>
      <c r="D106" s="6" t="s">
        <v>9</v>
      </c>
      <c r="E106" s="8">
        <v>199.98962229999998</v>
      </c>
      <c r="F106" s="8">
        <v>229.68880905</v>
      </c>
      <c r="G106" s="8">
        <f t="shared" si="1"/>
        <v>29.699186750000024</v>
      </c>
    </row>
    <row r="107" spans="1:7" x14ac:dyDescent="0.25">
      <c r="A107" s="6">
        <v>2020</v>
      </c>
      <c r="B107" s="6" t="s">
        <v>20</v>
      </c>
      <c r="C107" s="6" t="s">
        <v>2</v>
      </c>
      <c r="D107" s="6" t="s">
        <v>10</v>
      </c>
      <c r="E107" s="8">
        <v>11.65342564</v>
      </c>
      <c r="F107" s="8">
        <v>13.178042100000001</v>
      </c>
      <c r="G107" s="8">
        <f t="shared" si="1"/>
        <v>1.5246164600000007</v>
      </c>
    </row>
    <row r="108" spans="1:7" x14ac:dyDescent="0.25">
      <c r="A108" s="6">
        <v>2020</v>
      </c>
      <c r="B108" s="6" t="s">
        <v>20</v>
      </c>
      <c r="C108" s="6" t="s">
        <v>3</v>
      </c>
      <c r="D108" s="6" t="s">
        <v>4</v>
      </c>
      <c r="E108" s="8">
        <v>1172.7320541999998</v>
      </c>
      <c r="F108" s="8">
        <v>1567.3882565399999</v>
      </c>
      <c r="G108" s="8">
        <f t="shared" si="1"/>
        <v>394.65620234000016</v>
      </c>
    </row>
    <row r="109" spans="1:7" x14ac:dyDescent="0.25">
      <c r="A109" s="6">
        <v>2020</v>
      </c>
      <c r="B109" s="6" t="s">
        <v>20</v>
      </c>
      <c r="C109" s="6" t="s">
        <v>3</v>
      </c>
      <c r="D109" s="6" t="s">
        <v>5</v>
      </c>
      <c r="E109" s="8">
        <v>288.08655286000004</v>
      </c>
      <c r="F109" s="8">
        <v>277.83408227999996</v>
      </c>
      <c r="G109" s="8">
        <f t="shared" si="1"/>
        <v>-10.252470580000079</v>
      </c>
    </row>
    <row r="110" spans="1:7" x14ac:dyDescent="0.25">
      <c r="A110" s="6">
        <v>2020</v>
      </c>
      <c r="B110" s="6" t="s">
        <v>20</v>
      </c>
      <c r="C110" s="6" t="s">
        <v>3</v>
      </c>
      <c r="D110" s="6" t="s">
        <v>6</v>
      </c>
      <c r="E110" s="8">
        <v>126.65485227080001</v>
      </c>
      <c r="F110" s="8">
        <v>137.17956104460001</v>
      </c>
      <c r="G110" s="8">
        <f t="shared" si="1"/>
        <v>10.5247087738</v>
      </c>
    </row>
    <row r="111" spans="1:7" x14ac:dyDescent="0.25">
      <c r="A111" s="6">
        <v>2020</v>
      </c>
      <c r="B111" s="6" t="s">
        <v>20</v>
      </c>
      <c r="C111" s="6" t="s">
        <v>3</v>
      </c>
      <c r="D111" s="6" t="s">
        <v>7</v>
      </c>
      <c r="E111" s="8">
        <v>0.49710533130000001</v>
      </c>
      <c r="F111" s="8">
        <v>0.7293516645</v>
      </c>
      <c r="G111" s="8">
        <f t="shared" si="1"/>
        <v>0.23224633319999999</v>
      </c>
    </row>
    <row r="112" spans="1:7" x14ac:dyDescent="0.25">
      <c r="A112" s="6">
        <v>2020</v>
      </c>
      <c r="B112" s="6" t="s">
        <v>20</v>
      </c>
      <c r="C112" s="6" t="s">
        <v>3</v>
      </c>
      <c r="D112" s="6" t="s">
        <v>8</v>
      </c>
      <c r="E112" s="8">
        <v>391.25602578279995</v>
      </c>
      <c r="F112" s="8">
        <v>377.42008493063997</v>
      </c>
      <c r="G112" s="8">
        <f t="shared" si="1"/>
        <v>-13.835940852159979</v>
      </c>
    </row>
    <row r="113" spans="1:7" x14ac:dyDescent="0.25">
      <c r="A113" s="6">
        <v>2020</v>
      </c>
      <c r="B113" s="6" t="s">
        <v>20</v>
      </c>
      <c r="C113" s="6" t="s">
        <v>3</v>
      </c>
      <c r="D113" s="6" t="s">
        <v>9</v>
      </c>
      <c r="E113" s="8">
        <v>30.180595326999999</v>
      </c>
      <c r="F113" s="8">
        <v>57.427999662000005</v>
      </c>
      <c r="G113" s="8">
        <f t="shared" si="1"/>
        <v>27.247404335000006</v>
      </c>
    </row>
    <row r="114" spans="1:7" x14ac:dyDescent="0.25">
      <c r="A114" s="6">
        <v>2020</v>
      </c>
      <c r="B114" s="6" t="s">
        <v>20</v>
      </c>
      <c r="C114" s="6" t="s">
        <v>3</v>
      </c>
      <c r="D114" s="6" t="s">
        <v>10</v>
      </c>
      <c r="E114" s="8">
        <v>6.2706669585000006</v>
      </c>
      <c r="F114" s="8">
        <v>6.4873149392899991</v>
      </c>
      <c r="G114" s="8">
        <f t="shared" si="1"/>
        <v>0.21664798078999858</v>
      </c>
    </row>
    <row r="115" spans="1:7" x14ac:dyDescent="0.25">
      <c r="A115" s="6">
        <v>2020</v>
      </c>
      <c r="B115" s="6" t="s">
        <v>21</v>
      </c>
      <c r="C115" s="6" t="s">
        <v>1</v>
      </c>
      <c r="D115" s="6" t="s">
        <v>4</v>
      </c>
      <c r="E115" s="8">
        <v>1042.1082075400002</v>
      </c>
      <c r="F115" s="8">
        <v>1410.0793248799998</v>
      </c>
      <c r="G115" s="8">
        <f t="shared" si="1"/>
        <v>367.97111733999964</v>
      </c>
    </row>
    <row r="116" spans="1:7" x14ac:dyDescent="0.25">
      <c r="A116" s="6">
        <v>2020</v>
      </c>
      <c r="B116" s="6" t="s">
        <v>21</v>
      </c>
      <c r="C116" s="6" t="s">
        <v>1</v>
      </c>
      <c r="D116" s="6" t="s">
        <v>5</v>
      </c>
      <c r="E116" s="8">
        <v>243.05105778000001</v>
      </c>
      <c r="F116" s="8">
        <v>246.87693989999997</v>
      </c>
      <c r="G116" s="8">
        <f t="shared" si="1"/>
        <v>3.8258821199999602</v>
      </c>
    </row>
    <row r="117" spans="1:7" x14ac:dyDescent="0.25">
      <c r="A117" s="6">
        <v>2020</v>
      </c>
      <c r="B117" s="6" t="s">
        <v>21</v>
      </c>
      <c r="C117" s="6" t="s">
        <v>1</v>
      </c>
      <c r="D117" s="6" t="s">
        <v>6</v>
      </c>
      <c r="E117" s="8">
        <v>308.36142387582998</v>
      </c>
      <c r="F117" s="8">
        <v>345.17903969937993</v>
      </c>
      <c r="G117" s="8">
        <f t="shared" si="1"/>
        <v>36.817615823549943</v>
      </c>
    </row>
    <row r="118" spans="1:7" x14ac:dyDescent="0.25">
      <c r="A118" s="6">
        <v>2020</v>
      </c>
      <c r="B118" s="6" t="s">
        <v>21</v>
      </c>
      <c r="C118" s="6" t="s">
        <v>1</v>
      </c>
      <c r="D118" s="6" t="s">
        <v>7</v>
      </c>
      <c r="E118" s="8">
        <v>4.1213082702600001</v>
      </c>
      <c r="F118" s="8">
        <v>5.3685552453400005</v>
      </c>
      <c r="G118" s="8">
        <f t="shared" si="1"/>
        <v>1.2472469750800004</v>
      </c>
    </row>
    <row r="119" spans="1:7" x14ac:dyDescent="0.25">
      <c r="A119" s="6">
        <v>2020</v>
      </c>
      <c r="B119" s="6" t="s">
        <v>21</v>
      </c>
      <c r="C119" s="6" t="s">
        <v>1</v>
      </c>
      <c r="D119" s="6" t="s">
        <v>8</v>
      </c>
      <c r="E119" s="8">
        <v>718.43334201778009</v>
      </c>
      <c r="F119" s="8">
        <v>605.26241530443986</v>
      </c>
      <c r="G119" s="8">
        <f t="shared" si="1"/>
        <v>-113.17092671334024</v>
      </c>
    </row>
    <row r="120" spans="1:7" x14ac:dyDescent="0.25">
      <c r="A120" s="6">
        <v>2020</v>
      </c>
      <c r="B120" s="6" t="s">
        <v>21</v>
      </c>
      <c r="C120" s="6" t="s">
        <v>1</v>
      </c>
      <c r="D120" s="6" t="s">
        <v>9</v>
      </c>
      <c r="E120" s="8">
        <v>102.98816271961574</v>
      </c>
      <c r="F120" s="8">
        <v>97.416934107200007</v>
      </c>
      <c r="G120" s="8">
        <f t="shared" si="1"/>
        <v>-5.5712286124157373</v>
      </c>
    </row>
    <row r="121" spans="1:7" x14ac:dyDescent="0.25">
      <c r="A121" s="6">
        <v>2020</v>
      </c>
      <c r="B121" s="6" t="s">
        <v>21</v>
      </c>
      <c r="C121" s="6" t="s">
        <v>1</v>
      </c>
      <c r="D121" s="6" t="s">
        <v>10</v>
      </c>
      <c r="E121" s="8">
        <v>23.183087471149999</v>
      </c>
      <c r="F121" s="8">
        <v>19.950809387549999</v>
      </c>
      <c r="G121" s="8">
        <f t="shared" si="1"/>
        <v>-3.2322780836000007</v>
      </c>
    </row>
    <row r="122" spans="1:7" x14ac:dyDescent="0.25">
      <c r="A122" s="6">
        <v>2020</v>
      </c>
      <c r="B122" s="6" t="s">
        <v>21</v>
      </c>
      <c r="C122" s="6" t="s">
        <v>2</v>
      </c>
      <c r="D122" s="6" t="s">
        <v>4</v>
      </c>
      <c r="E122" s="8">
        <v>975.26567087000001</v>
      </c>
      <c r="F122" s="8">
        <v>1648.8933961599998</v>
      </c>
      <c r="G122" s="8">
        <f t="shared" si="1"/>
        <v>673.62772528999983</v>
      </c>
    </row>
    <row r="123" spans="1:7" x14ac:dyDescent="0.25">
      <c r="A123" s="6">
        <v>2020</v>
      </c>
      <c r="B123" s="6" t="s">
        <v>21</v>
      </c>
      <c r="C123" s="6" t="s">
        <v>2</v>
      </c>
      <c r="D123" s="6" t="s">
        <v>5</v>
      </c>
      <c r="E123" s="8">
        <v>345.32058982999996</v>
      </c>
      <c r="F123" s="8">
        <v>393.33185987999997</v>
      </c>
      <c r="G123" s="8">
        <f t="shared" si="1"/>
        <v>48.011270050000007</v>
      </c>
    </row>
    <row r="124" spans="1:7" x14ac:dyDescent="0.25">
      <c r="A124" s="6">
        <v>2020</v>
      </c>
      <c r="B124" s="6" t="s">
        <v>21</v>
      </c>
      <c r="C124" s="6" t="s">
        <v>2</v>
      </c>
      <c r="D124" s="6" t="s">
        <v>6</v>
      </c>
      <c r="E124" s="8">
        <v>139.38587225999999</v>
      </c>
      <c r="F124" s="8">
        <v>176.62695953053938</v>
      </c>
      <c r="G124" s="8">
        <f t="shared" si="1"/>
        <v>37.241087270539396</v>
      </c>
    </row>
    <row r="125" spans="1:7" x14ac:dyDescent="0.25">
      <c r="A125" s="6">
        <v>2020</v>
      </c>
      <c r="B125" s="6" t="s">
        <v>21</v>
      </c>
      <c r="C125" s="6" t="s">
        <v>2</v>
      </c>
      <c r="D125" s="6" t="s">
        <v>7</v>
      </c>
      <c r="E125" s="8">
        <v>1.3055669500000002</v>
      </c>
      <c r="F125" s="8">
        <v>2.0780199333366034</v>
      </c>
      <c r="G125" s="8">
        <f t="shared" si="1"/>
        <v>0.77245298333660317</v>
      </c>
    </row>
    <row r="126" spans="1:7" x14ac:dyDescent="0.25">
      <c r="A126" s="6">
        <v>2020</v>
      </c>
      <c r="B126" s="6" t="s">
        <v>21</v>
      </c>
      <c r="C126" s="6" t="s">
        <v>2</v>
      </c>
      <c r="D126" s="6" t="s">
        <v>8</v>
      </c>
      <c r="E126" s="8">
        <v>347.38601179</v>
      </c>
      <c r="F126" s="8">
        <v>369.0810080400305</v>
      </c>
      <c r="G126" s="8">
        <f t="shared" si="1"/>
        <v>21.694996250030499</v>
      </c>
    </row>
    <row r="127" spans="1:7" x14ac:dyDescent="0.25">
      <c r="A127" s="6">
        <v>2020</v>
      </c>
      <c r="B127" s="6" t="s">
        <v>21</v>
      </c>
      <c r="C127" s="6" t="s">
        <v>2</v>
      </c>
      <c r="D127" s="6" t="s">
        <v>9</v>
      </c>
      <c r="E127" s="8">
        <v>204.66090076</v>
      </c>
      <c r="F127" s="8">
        <v>229.95846878230523</v>
      </c>
      <c r="G127" s="8">
        <f t="shared" si="1"/>
        <v>25.297568022305228</v>
      </c>
    </row>
    <row r="128" spans="1:7" x14ac:dyDescent="0.25">
      <c r="A128" s="6">
        <v>2020</v>
      </c>
      <c r="B128" s="6" t="s">
        <v>21</v>
      </c>
      <c r="C128" s="6" t="s">
        <v>2</v>
      </c>
      <c r="D128" s="6" t="s">
        <v>10</v>
      </c>
      <c r="E128" s="8">
        <v>14.359987120000001</v>
      </c>
      <c r="F128" s="8">
        <v>15.213180372443496</v>
      </c>
      <c r="G128" s="8">
        <f t="shared" si="1"/>
        <v>0.85319325244349464</v>
      </c>
    </row>
    <row r="129" spans="1:7" x14ac:dyDescent="0.25">
      <c r="A129" s="6">
        <v>2020</v>
      </c>
      <c r="B129" s="6" t="s">
        <v>21</v>
      </c>
      <c r="C129" s="6" t="s">
        <v>3</v>
      </c>
      <c r="D129" s="6" t="s">
        <v>4</v>
      </c>
      <c r="E129" s="8">
        <v>816.09175682</v>
      </c>
      <c r="F129" s="8">
        <v>1215.7676945999999</v>
      </c>
      <c r="G129" s="8">
        <f t="shared" si="1"/>
        <v>399.67593777999991</v>
      </c>
    </row>
    <row r="130" spans="1:7" x14ac:dyDescent="0.25">
      <c r="A130" s="6">
        <v>2020</v>
      </c>
      <c r="B130" s="6" t="s">
        <v>21</v>
      </c>
      <c r="C130" s="6" t="s">
        <v>3</v>
      </c>
      <c r="D130" s="6" t="s">
        <v>5</v>
      </c>
      <c r="E130" s="8">
        <v>251.84993706999998</v>
      </c>
      <c r="F130" s="8">
        <v>248.51095038</v>
      </c>
      <c r="G130" s="8">
        <f t="shared" si="1"/>
        <v>-3.3389866899999845</v>
      </c>
    </row>
    <row r="131" spans="1:7" x14ac:dyDescent="0.25">
      <c r="A131" s="6">
        <v>2020</v>
      </c>
      <c r="B131" s="6" t="s">
        <v>21</v>
      </c>
      <c r="C131" s="6" t="s">
        <v>3</v>
      </c>
      <c r="D131" s="6" t="s">
        <v>6</v>
      </c>
      <c r="E131" s="8">
        <v>123.6384009129</v>
      </c>
      <c r="F131" s="8">
        <v>135.08249362891769</v>
      </c>
      <c r="G131" s="8">
        <f t="shared" si="1"/>
        <v>11.444092716017693</v>
      </c>
    </row>
    <row r="132" spans="1:7" x14ac:dyDescent="0.25">
      <c r="A132" s="6">
        <v>2020</v>
      </c>
      <c r="B132" s="6" t="s">
        <v>21</v>
      </c>
      <c r="C132" s="6" t="s">
        <v>3</v>
      </c>
      <c r="D132" s="6" t="s">
        <v>7</v>
      </c>
      <c r="E132" s="8">
        <v>0.60821419209999994</v>
      </c>
      <c r="F132" s="8">
        <v>0.81993426769114053</v>
      </c>
      <c r="G132" s="8">
        <f t="shared" si="1"/>
        <v>0.21172007559114059</v>
      </c>
    </row>
    <row r="133" spans="1:7" x14ac:dyDescent="0.25">
      <c r="A133" s="6">
        <v>2020</v>
      </c>
      <c r="B133" s="6" t="s">
        <v>21</v>
      </c>
      <c r="C133" s="6" t="s">
        <v>3</v>
      </c>
      <c r="D133" s="6" t="s">
        <v>8</v>
      </c>
      <c r="E133" s="8">
        <v>407.26012980279995</v>
      </c>
      <c r="F133" s="8">
        <v>388.7934982115496</v>
      </c>
      <c r="G133" s="8">
        <f t="shared" si="1"/>
        <v>-18.466631591250348</v>
      </c>
    </row>
    <row r="134" spans="1:7" x14ac:dyDescent="0.25">
      <c r="A134" s="6">
        <v>2020</v>
      </c>
      <c r="B134" s="6" t="s">
        <v>21</v>
      </c>
      <c r="C134" s="6" t="s">
        <v>3</v>
      </c>
      <c r="D134" s="6" t="s">
        <v>9</v>
      </c>
      <c r="E134" s="8">
        <v>33.511007692</v>
      </c>
      <c r="F134" s="8">
        <v>58.476654360823453</v>
      </c>
      <c r="G134" s="8">
        <f t="shared" si="1"/>
        <v>24.965646668823453</v>
      </c>
    </row>
    <row r="135" spans="1:7" x14ac:dyDescent="0.25">
      <c r="A135" s="6">
        <v>2020</v>
      </c>
      <c r="B135" s="6" t="s">
        <v>21</v>
      </c>
      <c r="C135" s="6" t="s">
        <v>3</v>
      </c>
      <c r="D135" s="6" t="s">
        <v>10</v>
      </c>
      <c r="E135" s="8">
        <v>8.432989749099999</v>
      </c>
      <c r="F135" s="8">
        <v>7.9481167660333147</v>
      </c>
      <c r="G135" s="8">
        <f t="shared" si="1"/>
        <v>-0.48487298306668425</v>
      </c>
    </row>
    <row r="136" spans="1:7" x14ac:dyDescent="0.25">
      <c r="A136" s="6">
        <v>2020</v>
      </c>
      <c r="B136" s="6" t="s">
        <v>22</v>
      </c>
      <c r="C136" s="6" t="s">
        <v>1</v>
      </c>
      <c r="D136" s="6" t="s">
        <v>4</v>
      </c>
      <c r="E136" s="8">
        <v>1133.2077108800001</v>
      </c>
      <c r="F136" s="8">
        <v>1473.90179104</v>
      </c>
      <c r="G136" s="8">
        <f t="shared" si="1"/>
        <v>340.69408015999988</v>
      </c>
    </row>
    <row r="137" spans="1:7" x14ac:dyDescent="0.25">
      <c r="A137" s="6">
        <v>2020</v>
      </c>
      <c r="B137" s="6" t="s">
        <v>22</v>
      </c>
      <c r="C137" s="6" t="s">
        <v>1</v>
      </c>
      <c r="D137" s="6" t="s">
        <v>5</v>
      </c>
      <c r="E137" s="8">
        <v>289.53197023000001</v>
      </c>
      <c r="F137" s="8">
        <v>284.94582555999995</v>
      </c>
      <c r="G137" s="8">
        <f t="shared" si="1"/>
        <v>-4.586144670000067</v>
      </c>
    </row>
    <row r="138" spans="1:7" x14ac:dyDescent="0.25">
      <c r="A138" s="6">
        <v>2020</v>
      </c>
      <c r="B138" s="6" t="s">
        <v>22</v>
      </c>
      <c r="C138" s="6" t="s">
        <v>1</v>
      </c>
      <c r="D138" s="6" t="s">
        <v>6</v>
      </c>
      <c r="E138" s="8">
        <v>333.57438720029</v>
      </c>
      <c r="F138" s="8">
        <v>363.18205753799003</v>
      </c>
      <c r="G138" s="8">
        <f t="shared" si="1"/>
        <v>29.607670337700029</v>
      </c>
    </row>
    <row r="139" spans="1:7" x14ac:dyDescent="0.25">
      <c r="A139" s="6">
        <v>2020</v>
      </c>
      <c r="B139" s="6" t="s">
        <v>22</v>
      </c>
      <c r="C139" s="6" t="s">
        <v>1</v>
      </c>
      <c r="D139" s="6" t="s">
        <v>7</v>
      </c>
      <c r="E139" s="8">
        <v>5.0071158643300002</v>
      </c>
      <c r="F139" s="8">
        <v>6.079089956529999</v>
      </c>
      <c r="G139" s="8">
        <f t="shared" ref="G139:G202" si="2">+F139-E139</f>
        <v>1.0719740921999987</v>
      </c>
    </row>
    <row r="140" spans="1:7" x14ac:dyDescent="0.25">
      <c r="A140" s="6">
        <v>2020</v>
      </c>
      <c r="B140" s="6" t="s">
        <v>22</v>
      </c>
      <c r="C140" s="6" t="s">
        <v>1</v>
      </c>
      <c r="D140" s="6" t="s">
        <v>8</v>
      </c>
      <c r="E140" s="8">
        <v>817.00762638614015</v>
      </c>
      <c r="F140" s="8">
        <v>666.48246477598002</v>
      </c>
      <c r="G140" s="8">
        <f t="shared" si="2"/>
        <v>-150.52516161016013</v>
      </c>
    </row>
    <row r="141" spans="1:7" x14ac:dyDescent="0.25">
      <c r="A141" s="6">
        <v>2020</v>
      </c>
      <c r="B141" s="6" t="s">
        <v>22</v>
      </c>
      <c r="C141" s="6" t="s">
        <v>1</v>
      </c>
      <c r="D141" s="6" t="s">
        <v>9</v>
      </c>
      <c r="E141" s="8">
        <v>120.46745935200573</v>
      </c>
      <c r="F141" s="8">
        <v>108.76644724698001</v>
      </c>
      <c r="G141" s="8">
        <f t="shared" si="2"/>
        <v>-11.701012105025725</v>
      </c>
    </row>
    <row r="142" spans="1:7" x14ac:dyDescent="0.25">
      <c r="A142" s="6">
        <v>2020</v>
      </c>
      <c r="B142" s="6" t="s">
        <v>22</v>
      </c>
      <c r="C142" s="6" t="s">
        <v>1</v>
      </c>
      <c r="D142" s="6" t="s">
        <v>10</v>
      </c>
      <c r="E142" s="8">
        <v>29.147264887339997</v>
      </c>
      <c r="F142" s="8">
        <v>24.110158527270006</v>
      </c>
      <c r="G142" s="8">
        <f t="shared" si="2"/>
        <v>-5.0371063600699912</v>
      </c>
    </row>
    <row r="143" spans="1:7" x14ac:dyDescent="0.25">
      <c r="A143" s="6">
        <v>2020</v>
      </c>
      <c r="B143" s="6" t="s">
        <v>22</v>
      </c>
      <c r="C143" s="6" t="s">
        <v>2</v>
      </c>
      <c r="D143" s="6" t="s">
        <v>4</v>
      </c>
      <c r="E143" s="8">
        <v>1023.60241974</v>
      </c>
      <c r="F143" s="8">
        <v>1682.5308295151713</v>
      </c>
      <c r="G143" s="8">
        <f t="shared" si="2"/>
        <v>658.9284097751713</v>
      </c>
    </row>
    <row r="144" spans="1:7" x14ac:dyDescent="0.25">
      <c r="A144" s="6">
        <v>2020</v>
      </c>
      <c r="B144" s="6" t="s">
        <v>22</v>
      </c>
      <c r="C144" s="6" t="s">
        <v>2</v>
      </c>
      <c r="D144" s="6" t="s">
        <v>5</v>
      </c>
      <c r="E144" s="8">
        <v>406.74571804999994</v>
      </c>
      <c r="F144" s="8">
        <v>449.95924419535743</v>
      </c>
      <c r="G144" s="8">
        <f t="shared" si="2"/>
        <v>43.213526145357491</v>
      </c>
    </row>
    <row r="145" spans="1:7" x14ac:dyDescent="0.25">
      <c r="A145" s="6">
        <v>2020</v>
      </c>
      <c r="B145" s="6" t="s">
        <v>22</v>
      </c>
      <c r="C145" s="6" t="s">
        <v>2</v>
      </c>
      <c r="D145" s="6" t="s">
        <v>6</v>
      </c>
      <c r="E145" s="8">
        <v>141.52732848000002</v>
      </c>
      <c r="F145" s="8">
        <v>176.36172164619953</v>
      </c>
      <c r="G145" s="8">
        <f t="shared" si="2"/>
        <v>34.834393166199504</v>
      </c>
    </row>
    <row r="146" spans="1:7" x14ac:dyDescent="0.25">
      <c r="A146" s="6">
        <v>2020</v>
      </c>
      <c r="B146" s="6" t="s">
        <v>22</v>
      </c>
      <c r="C146" s="6" t="s">
        <v>2</v>
      </c>
      <c r="D146" s="6" t="s">
        <v>7</v>
      </c>
      <c r="E146" s="8">
        <v>1.5139051699999999</v>
      </c>
      <c r="F146" s="8">
        <v>2.2611872483009621</v>
      </c>
      <c r="G146" s="8">
        <f t="shared" si="2"/>
        <v>0.74728207830096216</v>
      </c>
    </row>
    <row r="147" spans="1:7" x14ac:dyDescent="0.25">
      <c r="A147" s="6">
        <v>2020</v>
      </c>
      <c r="B147" s="6" t="s">
        <v>22</v>
      </c>
      <c r="C147" s="6" t="s">
        <v>2</v>
      </c>
      <c r="D147" s="6" t="s">
        <v>8</v>
      </c>
      <c r="E147" s="8">
        <v>373.13405204000003</v>
      </c>
      <c r="F147" s="8">
        <v>386.8896036458454</v>
      </c>
      <c r="G147" s="8">
        <f t="shared" si="2"/>
        <v>13.755551605845369</v>
      </c>
    </row>
    <row r="148" spans="1:7" x14ac:dyDescent="0.25">
      <c r="A148" s="6">
        <v>2020</v>
      </c>
      <c r="B148" s="6" t="s">
        <v>22</v>
      </c>
      <c r="C148" s="6" t="s">
        <v>2</v>
      </c>
      <c r="D148" s="6" t="s">
        <v>9</v>
      </c>
      <c r="E148" s="8">
        <v>201.47660896999997</v>
      </c>
      <c r="F148" s="8">
        <v>226.03574954049392</v>
      </c>
      <c r="G148" s="8">
        <f t="shared" si="2"/>
        <v>24.559140570493952</v>
      </c>
    </row>
    <row r="149" spans="1:7" x14ac:dyDescent="0.25">
      <c r="A149" s="6">
        <v>2020</v>
      </c>
      <c r="B149" s="6" t="s">
        <v>22</v>
      </c>
      <c r="C149" s="6" t="s">
        <v>2</v>
      </c>
      <c r="D149" s="6" t="s">
        <v>10</v>
      </c>
      <c r="E149" s="8">
        <v>16.391376389999998</v>
      </c>
      <c r="F149" s="8">
        <v>16.659127254318669</v>
      </c>
      <c r="G149" s="8">
        <f t="shared" si="2"/>
        <v>0.26775086431867123</v>
      </c>
    </row>
    <row r="150" spans="1:7" x14ac:dyDescent="0.25">
      <c r="A150" s="6">
        <v>2020</v>
      </c>
      <c r="B150" s="6" t="s">
        <v>22</v>
      </c>
      <c r="C150" s="6" t="s">
        <v>3</v>
      </c>
      <c r="D150" s="6" t="s">
        <v>4</v>
      </c>
      <c r="E150" s="8">
        <v>811.50850124999999</v>
      </c>
      <c r="F150" s="8">
        <v>1189.0702167666243</v>
      </c>
      <c r="G150" s="8">
        <f t="shared" si="2"/>
        <v>377.5617155166243</v>
      </c>
    </row>
    <row r="151" spans="1:7" x14ac:dyDescent="0.25">
      <c r="A151" s="6">
        <v>2020</v>
      </c>
      <c r="B151" s="6" t="s">
        <v>22</v>
      </c>
      <c r="C151" s="6" t="s">
        <v>3</v>
      </c>
      <c r="D151" s="6" t="s">
        <v>5</v>
      </c>
      <c r="E151" s="8">
        <v>283.13501837000001</v>
      </c>
      <c r="F151" s="8">
        <v>271.26310726635154</v>
      </c>
      <c r="G151" s="8">
        <f t="shared" si="2"/>
        <v>-11.871911103648472</v>
      </c>
    </row>
    <row r="152" spans="1:7" x14ac:dyDescent="0.25">
      <c r="A152" s="6">
        <v>2020</v>
      </c>
      <c r="B152" s="6" t="s">
        <v>22</v>
      </c>
      <c r="C152" s="6" t="s">
        <v>3</v>
      </c>
      <c r="D152" s="6" t="s">
        <v>6</v>
      </c>
      <c r="E152" s="8">
        <v>93.181167153299995</v>
      </c>
      <c r="F152" s="8">
        <v>71.942723183635039</v>
      </c>
      <c r="G152" s="8">
        <f t="shared" si="2"/>
        <v>-21.238443969664957</v>
      </c>
    </row>
    <row r="153" spans="1:7" x14ac:dyDescent="0.25">
      <c r="A153" s="6">
        <v>2020</v>
      </c>
      <c r="B153" s="6" t="s">
        <v>22</v>
      </c>
      <c r="C153" s="6" t="s">
        <v>3</v>
      </c>
      <c r="D153" s="6" t="s">
        <v>7</v>
      </c>
      <c r="E153" s="8">
        <v>0.64654408519999995</v>
      </c>
      <c r="F153" s="8">
        <v>0.85597297498906122</v>
      </c>
      <c r="G153" s="8">
        <f t="shared" si="2"/>
        <v>0.20942888978906127</v>
      </c>
    </row>
    <row r="154" spans="1:7" x14ac:dyDescent="0.25">
      <c r="A154" s="6">
        <v>2020</v>
      </c>
      <c r="B154" s="6" t="s">
        <v>22</v>
      </c>
      <c r="C154" s="6" t="s">
        <v>3</v>
      </c>
      <c r="D154" s="6" t="s">
        <v>8</v>
      </c>
      <c r="E154" s="8">
        <v>449.81694527899998</v>
      </c>
      <c r="F154" s="8">
        <v>409.09505543888855</v>
      </c>
      <c r="G154" s="8">
        <f t="shared" si="2"/>
        <v>-40.72188984011143</v>
      </c>
    </row>
    <row r="155" spans="1:7" x14ac:dyDescent="0.25">
      <c r="A155" s="6">
        <v>2020</v>
      </c>
      <c r="B155" s="6" t="s">
        <v>22</v>
      </c>
      <c r="C155" s="6" t="s">
        <v>3</v>
      </c>
      <c r="D155" s="6" t="s">
        <v>9</v>
      </c>
      <c r="E155" s="8">
        <v>38.998164406000001</v>
      </c>
      <c r="F155" s="8">
        <v>65.358038340427271</v>
      </c>
      <c r="G155" s="8">
        <f t="shared" si="2"/>
        <v>26.35987393442727</v>
      </c>
    </row>
    <row r="156" spans="1:7" x14ac:dyDescent="0.25">
      <c r="A156" s="6">
        <v>2020</v>
      </c>
      <c r="B156" s="6" t="s">
        <v>22</v>
      </c>
      <c r="C156" s="6" t="s">
        <v>3</v>
      </c>
      <c r="D156" s="6" t="s">
        <v>10</v>
      </c>
      <c r="E156" s="8">
        <v>9.5431870304999986</v>
      </c>
      <c r="F156" s="8">
        <v>8.4287994261894355</v>
      </c>
      <c r="G156" s="8">
        <f t="shared" si="2"/>
        <v>-1.1143876043105632</v>
      </c>
    </row>
    <row r="157" spans="1:7" x14ac:dyDescent="0.25">
      <c r="A157" s="6">
        <v>2020</v>
      </c>
      <c r="B157" s="6" t="s">
        <v>23</v>
      </c>
      <c r="C157" s="6" t="s">
        <v>1</v>
      </c>
      <c r="D157" s="6" t="s">
        <v>4</v>
      </c>
      <c r="E157" s="8">
        <v>592.10057721000021</v>
      </c>
      <c r="F157" s="8">
        <v>938.69523812000011</v>
      </c>
      <c r="G157" s="8">
        <f t="shared" si="2"/>
        <v>346.5946609099999</v>
      </c>
    </row>
    <row r="158" spans="1:7" x14ac:dyDescent="0.25">
      <c r="A158" s="6">
        <v>2020</v>
      </c>
      <c r="B158" s="6" t="s">
        <v>23</v>
      </c>
      <c r="C158" s="6" t="s">
        <v>1</v>
      </c>
      <c r="D158" s="6" t="s">
        <v>5</v>
      </c>
      <c r="E158" s="8">
        <v>276.36761165999997</v>
      </c>
      <c r="F158" s="8">
        <v>273.72839069999998</v>
      </c>
      <c r="G158" s="8">
        <f t="shared" si="2"/>
        <v>-2.6392209599999887</v>
      </c>
    </row>
    <row r="159" spans="1:7" x14ac:dyDescent="0.25">
      <c r="A159" s="6">
        <v>2020</v>
      </c>
      <c r="B159" s="6" t="s">
        <v>23</v>
      </c>
      <c r="C159" s="6" t="s">
        <v>1</v>
      </c>
      <c r="D159" s="6" t="s">
        <v>6</v>
      </c>
      <c r="E159" s="8">
        <v>322.19983659342</v>
      </c>
      <c r="F159" s="8">
        <v>353.37161963294</v>
      </c>
      <c r="G159" s="8">
        <f t="shared" si="2"/>
        <v>31.171783039519994</v>
      </c>
    </row>
    <row r="160" spans="1:7" x14ac:dyDescent="0.25">
      <c r="A160" s="6">
        <v>2020</v>
      </c>
      <c r="B160" s="6" t="s">
        <v>23</v>
      </c>
      <c r="C160" s="6" t="s">
        <v>1</v>
      </c>
      <c r="D160" s="6" t="s">
        <v>7</v>
      </c>
      <c r="E160" s="8">
        <v>4.6344610098300008</v>
      </c>
      <c r="F160" s="8">
        <v>5.7373024171400004</v>
      </c>
      <c r="G160" s="8">
        <f t="shared" si="2"/>
        <v>1.1028414073099997</v>
      </c>
    </row>
    <row r="161" spans="1:7" x14ac:dyDescent="0.25">
      <c r="A161" s="6">
        <v>2020</v>
      </c>
      <c r="B161" s="6" t="s">
        <v>23</v>
      </c>
      <c r="C161" s="6" t="s">
        <v>1</v>
      </c>
      <c r="D161" s="6" t="s">
        <v>8</v>
      </c>
      <c r="E161" s="8">
        <v>783.23525945295989</v>
      </c>
      <c r="F161" s="8">
        <v>637.30195212271997</v>
      </c>
      <c r="G161" s="8">
        <f t="shared" si="2"/>
        <v>-145.93330733023993</v>
      </c>
    </row>
    <row r="162" spans="1:7" x14ac:dyDescent="0.25">
      <c r="A162" s="6">
        <v>2020</v>
      </c>
      <c r="B162" s="6" t="s">
        <v>23</v>
      </c>
      <c r="C162" s="6" t="s">
        <v>1</v>
      </c>
      <c r="D162" s="6" t="s">
        <v>9</v>
      </c>
      <c r="E162" s="8">
        <v>114.70175313172574</v>
      </c>
      <c r="F162" s="8">
        <v>104.54381552402002</v>
      </c>
      <c r="G162" s="8">
        <f t="shared" si="2"/>
        <v>-10.157937607705719</v>
      </c>
    </row>
    <row r="163" spans="1:7" x14ac:dyDescent="0.25">
      <c r="A163" s="6">
        <v>2020</v>
      </c>
      <c r="B163" s="6" t="s">
        <v>23</v>
      </c>
      <c r="C163" s="6" t="s">
        <v>1</v>
      </c>
      <c r="D163" s="6" t="s">
        <v>10</v>
      </c>
      <c r="E163" s="8">
        <v>28.325476554240002</v>
      </c>
      <c r="F163" s="8">
        <v>23.551063196770002</v>
      </c>
      <c r="G163" s="8">
        <f t="shared" si="2"/>
        <v>-4.7744133574699994</v>
      </c>
    </row>
    <row r="164" spans="1:7" x14ac:dyDescent="0.25">
      <c r="A164" s="6">
        <v>2020</v>
      </c>
      <c r="B164" s="6" t="s">
        <v>23</v>
      </c>
      <c r="C164" s="6" t="s">
        <v>2</v>
      </c>
      <c r="D164" s="6" t="s">
        <v>4</v>
      </c>
      <c r="E164" s="8">
        <v>1015.1952751600001</v>
      </c>
      <c r="F164" s="8">
        <v>1676.6067529186705</v>
      </c>
      <c r="G164" s="8">
        <f t="shared" si="2"/>
        <v>661.41147775867046</v>
      </c>
    </row>
    <row r="165" spans="1:7" x14ac:dyDescent="0.25">
      <c r="A165" s="6">
        <v>2020</v>
      </c>
      <c r="B165" s="6" t="s">
        <v>23</v>
      </c>
      <c r="C165" s="6" t="s">
        <v>2</v>
      </c>
      <c r="D165" s="6" t="s">
        <v>5</v>
      </c>
      <c r="E165" s="8">
        <v>404.48837669</v>
      </c>
      <c r="F165" s="8">
        <v>448.34374419535743</v>
      </c>
      <c r="G165" s="8">
        <f t="shared" si="2"/>
        <v>43.855367505357435</v>
      </c>
    </row>
    <row r="166" spans="1:7" x14ac:dyDescent="0.25">
      <c r="A166" s="6">
        <v>2020</v>
      </c>
      <c r="B166" s="6" t="s">
        <v>23</v>
      </c>
      <c r="C166" s="6" t="s">
        <v>2</v>
      </c>
      <c r="D166" s="6" t="s">
        <v>6</v>
      </c>
      <c r="E166" s="8">
        <v>145.10831209</v>
      </c>
      <c r="F166" s="8">
        <v>179.56270579202479</v>
      </c>
      <c r="G166" s="8">
        <f t="shared" si="2"/>
        <v>34.454393702024788</v>
      </c>
    </row>
    <row r="167" spans="1:7" x14ac:dyDescent="0.25">
      <c r="A167" s="6">
        <v>2020</v>
      </c>
      <c r="B167" s="6" t="s">
        <v>23</v>
      </c>
      <c r="C167" s="6" t="s">
        <v>2</v>
      </c>
      <c r="D167" s="6" t="s">
        <v>7</v>
      </c>
      <c r="E167" s="8">
        <v>1.6176254399999999</v>
      </c>
      <c r="F167" s="8">
        <v>2.3418382001072642</v>
      </c>
      <c r="G167" s="8">
        <f t="shared" si="2"/>
        <v>0.72421276010726432</v>
      </c>
    </row>
    <row r="168" spans="1:7" x14ac:dyDescent="0.25">
      <c r="A168" s="6">
        <v>2020</v>
      </c>
      <c r="B168" s="6" t="s">
        <v>23</v>
      </c>
      <c r="C168" s="6" t="s">
        <v>2</v>
      </c>
      <c r="D168" s="6" t="s">
        <v>8</v>
      </c>
      <c r="E168" s="8">
        <v>397.32367542999998</v>
      </c>
      <c r="F168" s="8">
        <v>404.16802644017031</v>
      </c>
      <c r="G168" s="8">
        <f t="shared" si="2"/>
        <v>6.8443510101703282</v>
      </c>
    </row>
    <row r="169" spans="1:7" x14ac:dyDescent="0.25">
      <c r="A169" s="6">
        <v>2020</v>
      </c>
      <c r="B169" s="6" t="s">
        <v>23</v>
      </c>
      <c r="C169" s="6" t="s">
        <v>2</v>
      </c>
      <c r="D169" s="6" t="s">
        <v>9</v>
      </c>
      <c r="E169" s="8">
        <v>210.42205898</v>
      </c>
      <c r="F169" s="8">
        <v>232.20670866126346</v>
      </c>
      <c r="G169" s="8">
        <f t="shared" si="2"/>
        <v>21.78464968126346</v>
      </c>
    </row>
    <row r="170" spans="1:7" x14ac:dyDescent="0.25">
      <c r="A170" s="6">
        <v>2020</v>
      </c>
      <c r="B170" s="6" t="s">
        <v>23</v>
      </c>
      <c r="C170" s="6" t="s">
        <v>2</v>
      </c>
      <c r="D170" s="6" t="s">
        <v>10</v>
      </c>
      <c r="E170" s="8">
        <v>17.514094239999999</v>
      </c>
      <c r="F170" s="8">
        <v>17.581850336370763</v>
      </c>
      <c r="G170" s="8">
        <f t="shared" si="2"/>
        <v>6.7756096370764851E-2</v>
      </c>
    </row>
    <row r="171" spans="1:7" x14ac:dyDescent="0.25">
      <c r="A171" s="6">
        <v>2020</v>
      </c>
      <c r="B171" s="6" t="s">
        <v>23</v>
      </c>
      <c r="C171" s="6" t="s">
        <v>3</v>
      </c>
      <c r="D171" s="6" t="s">
        <v>4</v>
      </c>
      <c r="E171" s="8">
        <v>781.57621474999985</v>
      </c>
      <c r="F171" s="8">
        <v>1155.6070990899125</v>
      </c>
      <c r="G171" s="8">
        <f t="shared" si="2"/>
        <v>374.03088433991263</v>
      </c>
    </row>
    <row r="172" spans="1:7" x14ac:dyDescent="0.25">
      <c r="A172" s="6">
        <v>2020</v>
      </c>
      <c r="B172" s="6" t="s">
        <v>23</v>
      </c>
      <c r="C172" s="6" t="s">
        <v>3</v>
      </c>
      <c r="D172" s="6" t="s">
        <v>5</v>
      </c>
      <c r="E172" s="8">
        <v>268.90334982999997</v>
      </c>
      <c r="F172" s="8">
        <v>259.00073848439098</v>
      </c>
      <c r="G172" s="8">
        <f t="shared" si="2"/>
        <v>-9.9026113456089888</v>
      </c>
    </row>
    <row r="173" spans="1:7" x14ac:dyDescent="0.25">
      <c r="A173" s="6">
        <v>2020</v>
      </c>
      <c r="B173" s="6" t="s">
        <v>23</v>
      </c>
      <c r="C173" s="6" t="s">
        <v>3</v>
      </c>
      <c r="D173" s="6" t="s">
        <v>6</v>
      </c>
      <c r="E173" s="8">
        <v>123.15369194500002</v>
      </c>
      <c r="F173" s="8">
        <v>132.29095370932407</v>
      </c>
      <c r="G173" s="8">
        <f t="shared" si="2"/>
        <v>9.1372617643240517</v>
      </c>
    </row>
    <row r="174" spans="1:7" x14ac:dyDescent="0.25">
      <c r="A174" s="6">
        <v>2020</v>
      </c>
      <c r="B174" s="6" t="s">
        <v>23</v>
      </c>
      <c r="C174" s="6" t="s">
        <v>3</v>
      </c>
      <c r="D174" s="6" t="s">
        <v>7</v>
      </c>
      <c r="E174" s="8">
        <v>0.62936456560000009</v>
      </c>
      <c r="F174" s="8">
        <v>0.83861071901277007</v>
      </c>
      <c r="G174" s="8">
        <f t="shared" si="2"/>
        <v>0.20924615341276998</v>
      </c>
    </row>
    <row r="175" spans="1:7" x14ac:dyDescent="0.25">
      <c r="A175" s="6">
        <v>2020</v>
      </c>
      <c r="B175" s="6" t="s">
        <v>23</v>
      </c>
      <c r="C175" s="6" t="s">
        <v>3</v>
      </c>
      <c r="D175" s="6" t="s">
        <v>8</v>
      </c>
      <c r="E175" s="8">
        <v>404.45162219919996</v>
      </c>
      <c r="F175" s="8">
        <v>377.31538074715542</v>
      </c>
      <c r="G175" s="8">
        <f t="shared" si="2"/>
        <v>-27.136241452044544</v>
      </c>
    </row>
    <row r="176" spans="1:7" x14ac:dyDescent="0.25">
      <c r="A176" s="6">
        <v>2020</v>
      </c>
      <c r="B176" s="6" t="s">
        <v>23</v>
      </c>
      <c r="C176" s="6" t="s">
        <v>3</v>
      </c>
      <c r="D176" s="6" t="s">
        <v>9</v>
      </c>
      <c r="E176" s="8">
        <v>29.231268549999996</v>
      </c>
      <c r="F176" s="8">
        <v>60.803035935782937</v>
      </c>
      <c r="G176" s="8">
        <f t="shared" si="2"/>
        <v>31.571767385782941</v>
      </c>
    </row>
    <row r="177" spans="1:7" x14ac:dyDescent="0.25">
      <c r="A177" s="6">
        <v>2020</v>
      </c>
      <c r="B177" s="6" t="s">
        <v>23</v>
      </c>
      <c r="C177" s="6" t="s">
        <v>3</v>
      </c>
      <c r="D177" s="6" t="s">
        <v>10</v>
      </c>
      <c r="E177" s="8">
        <v>8.1051979138999997</v>
      </c>
      <c r="F177" s="8">
        <v>7.5308545996872178</v>
      </c>
      <c r="G177" s="8">
        <f t="shared" si="2"/>
        <v>-0.57434331421278184</v>
      </c>
    </row>
    <row r="178" spans="1:7" x14ac:dyDescent="0.25">
      <c r="A178" s="6">
        <v>2020</v>
      </c>
      <c r="B178" s="6" t="s">
        <v>24</v>
      </c>
      <c r="C178" s="6" t="s">
        <v>1</v>
      </c>
      <c r="D178" s="6" t="s">
        <v>4</v>
      </c>
      <c r="E178" s="8">
        <v>1016.58818833</v>
      </c>
      <c r="F178" s="8">
        <v>1368.9526525399999</v>
      </c>
      <c r="G178" s="8">
        <f t="shared" si="2"/>
        <v>352.36446420999994</v>
      </c>
    </row>
    <row r="179" spans="1:7" x14ac:dyDescent="0.25">
      <c r="A179" s="6">
        <v>2020</v>
      </c>
      <c r="B179" s="6" t="s">
        <v>24</v>
      </c>
      <c r="C179" s="6" t="s">
        <v>1</v>
      </c>
      <c r="D179" s="6" t="s">
        <v>5</v>
      </c>
      <c r="E179" s="8">
        <v>268.20311218000001</v>
      </c>
      <c r="F179" s="8">
        <v>266.46059098000001</v>
      </c>
      <c r="G179" s="8">
        <f t="shared" si="2"/>
        <v>-1.7425211999999988</v>
      </c>
    </row>
    <row r="180" spans="1:7" x14ac:dyDescent="0.25">
      <c r="A180" s="6">
        <v>2020</v>
      </c>
      <c r="B180" s="6" t="s">
        <v>24</v>
      </c>
      <c r="C180" s="6" t="s">
        <v>1</v>
      </c>
      <c r="D180" s="6" t="s">
        <v>6</v>
      </c>
      <c r="E180" s="8">
        <v>321.74106053434002</v>
      </c>
      <c r="F180" s="8">
        <v>352.52258715123992</v>
      </c>
      <c r="G180" s="8">
        <f t="shared" si="2"/>
        <v>30.781526616899896</v>
      </c>
    </row>
    <row r="181" spans="1:7" x14ac:dyDescent="0.25">
      <c r="A181" s="6">
        <v>2020</v>
      </c>
      <c r="B181" s="6" t="s">
        <v>24</v>
      </c>
      <c r="C181" s="6" t="s">
        <v>1</v>
      </c>
      <c r="D181" s="6" t="s">
        <v>7</v>
      </c>
      <c r="E181" s="8">
        <v>4.8663265402700011</v>
      </c>
      <c r="F181" s="8">
        <v>5.9289967958600007</v>
      </c>
      <c r="G181" s="8">
        <f t="shared" si="2"/>
        <v>1.0626702555899996</v>
      </c>
    </row>
    <row r="182" spans="1:7" x14ac:dyDescent="0.25">
      <c r="A182" s="6">
        <v>2020</v>
      </c>
      <c r="B182" s="6" t="s">
        <v>24</v>
      </c>
      <c r="C182" s="6" t="s">
        <v>1</v>
      </c>
      <c r="D182" s="6" t="s">
        <v>8</v>
      </c>
      <c r="E182" s="8">
        <v>767.56950024221987</v>
      </c>
      <c r="F182" s="8">
        <v>626.03550799230004</v>
      </c>
      <c r="G182" s="8">
        <f t="shared" si="2"/>
        <v>-141.53399224991983</v>
      </c>
    </row>
    <row r="183" spans="1:7" x14ac:dyDescent="0.25">
      <c r="A183" s="6">
        <v>2020</v>
      </c>
      <c r="B183" s="6" t="s">
        <v>24</v>
      </c>
      <c r="C183" s="6" t="s">
        <v>1</v>
      </c>
      <c r="D183" s="6" t="s">
        <v>9</v>
      </c>
      <c r="E183" s="8">
        <v>117.98962309095573</v>
      </c>
      <c r="F183" s="8">
        <v>107.22691179328001</v>
      </c>
      <c r="G183" s="8">
        <f t="shared" si="2"/>
        <v>-10.762711297675722</v>
      </c>
    </row>
    <row r="184" spans="1:7" x14ac:dyDescent="0.25">
      <c r="A184" s="6">
        <v>2020</v>
      </c>
      <c r="B184" s="6" t="s">
        <v>24</v>
      </c>
      <c r="C184" s="6" t="s">
        <v>1</v>
      </c>
      <c r="D184" s="6" t="s">
        <v>10</v>
      </c>
      <c r="E184" s="8">
        <v>29.27335349222</v>
      </c>
      <c r="F184" s="8">
        <v>24.228088741499999</v>
      </c>
      <c r="G184" s="8">
        <f t="shared" si="2"/>
        <v>-5.0452647507200012</v>
      </c>
    </row>
    <row r="185" spans="1:7" x14ac:dyDescent="0.25">
      <c r="A185" s="6">
        <v>2020</v>
      </c>
      <c r="B185" s="6" t="s">
        <v>24</v>
      </c>
      <c r="C185" s="6" t="s">
        <v>2</v>
      </c>
      <c r="D185" s="6" t="s">
        <v>4</v>
      </c>
      <c r="E185" s="8">
        <v>1017.4132954199999</v>
      </c>
      <c r="F185" s="8">
        <v>1682.3572964099999</v>
      </c>
      <c r="G185" s="8">
        <f t="shared" si="2"/>
        <v>664.94400098999995</v>
      </c>
    </row>
    <row r="186" spans="1:7" x14ac:dyDescent="0.25">
      <c r="A186" s="6">
        <v>2020</v>
      </c>
      <c r="B186" s="6" t="s">
        <v>24</v>
      </c>
      <c r="C186" s="6" t="s">
        <v>2</v>
      </c>
      <c r="D186" s="6" t="s">
        <v>5</v>
      </c>
      <c r="E186" s="8">
        <v>405.40588939999998</v>
      </c>
      <c r="F186" s="8">
        <v>449.31407250000001</v>
      </c>
      <c r="G186" s="8">
        <f t="shared" si="2"/>
        <v>43.908183100000031</v>
      </c>
    </row>
    <row r="187" spans="1:7" x14ac:dyDescent="0.25">
      <c r="A187" s="6">
        <v>2020</v>
      </c>
      <c r="B187" s="6" t="s">
        <v>24</v>
      </c>
      <c r="C187" s="6" t="s">
        <v>2</v>
      </c>
      <c r="D187" s="6" t="s">
        <v>6</v>
      </c>
      <c r="E187" s="8">
        <v>143.77584773000001</v>
      </c>
      <c r="F187" s="8">
        <v>177.67675525000001</v>
      </c>
      <c r="G187" s="8">
        <f t="shared" si="2"/>
        <v>33.900907520000004</v>
      </c>
    </row>
    <row r="188" spans="1:7" x14ac:dyDescent="0.25">
      <c r="A188" s="6">
        <v>2020</v>
      </c>
      <c r="B188" s="6" t="s">
        <v>24</v>
      </c>
      <c r="C188" s="6" t="s">
        <v>2</v>
      </c>
      <c r="D188" s="6" t="s">
        <v>7</v>
      </c>
      <c r="E188" s="8">
        <v>1.6100188999999998</v>
      </c>
      <c r="F188" s="8">
        <v>2.3261867299999999</v>
      </c>
      <c r="G188" s="8">
        <f t="shared" si="2"/>
        <v>0.71616783000000006</v>
      </c>
    </row>
    <row r="189" spans="1:7" x14ac:dyDescent="0.25">
      <c r="A189" s="6">
        <v>2020</v>
      </c>
      <c r="B189" s="6" t="s">
        <v>24</v>
      </c>
      <c r="C189" s="6" t="s">
        <v>2</v>
      </c>
      <c r="D189" s="6" t="s">
        <v>8</v>
      </c>
      <c r="E189" s="8">
        <v>394.51441435999999</v>
      </c>
      <c r="F189" s="8">
        <v>401.79567584000006</v>
      </c>
      <c r="G189" s="8">
        <f t="shared" si="2"/>
        <v>7.2812614800000688</v>
      </c>
    </row>
    <row r="190" spans="1:7" x14ac:dyDescent="0.25">
      <c r="A190" s="6">
        <v>2020</v>
      </c>
      <c r="B190" s="6" t="s">
        <v>24</v>
      </c>
      <c r="C190" s="6" t="s">
        <v>2</v>
      </c>
      <c r="D190" s="6" t="s">
        <v>9</v>
      </c>
      <c r="E190" s="8">
        <v>222.61892392000001</v>
      </c>
      <c r="F190" s="8">
        <v>241.77903824000001</v>
      </c>
      <c r="G190" s="8">
        <f t="shared" si="2"/>
        <v>19.160114319999991</v>
      </c>
    </row>
    <row r="191" spans="1:7" x14ac:dyDescent="0.25">
      <c r="A191" s="6">
        <v>2020</v>
      </c>
      <c r="B191" s="6" t="s">
        <v>24</v>
      </c>
      <c r="C191" s="6" t="s">
        <v>2</v>
      </c>
      <c r="D191" s="6" t="s">
        <v>10</v>
      </c>
      <c r="E191" s="8">
        <v>18.035619749999995</v>
      </c>
      <c r="F191" s="8">
        <v>17.878465039999998</v>
      </c>
      <c r="G191" s="8">
        <f t="shared" si="2"/>
        <v>-0.15715470999999681</v>
      </c>
    </row>
    <row r="192" spans="1:7" x14ac:dyDescent="0.25">
      <c r="A192" s="6">
        <v>2020</v>
      </c>
      <c r="B192" s="6" t="s">
        <v>24</v>
      </c>
      <c r="C192" s="6" t="s">
        <v>3</v>
      </c>
      <c r="D192" s="6" t="s">
        <v>4</v>
      </c>
      <c r="E192" s="8">
        <v>767.42225865</v>
      </c>
      <c r="F192" s="8">
        <v>1142.17068354</v>
      </c>
      <c r="G192" s="8">
        <f t="shared" si="2"/>
        <v>374.74842489000002</v>
      </c>
    </row>
    <row r="193" spans="1:7" x14ac:dyDescent="0.25">
      <c r="A193" s="6">
        <v>2020</v>
      </c>
      <c r="B193" s="6" t="s">
        <v>24</v>
      </c>
      <c r="C193" s="6" t="s">
        <v>3</v>
      </c>
      <c r="D193" s="6" t="s">
        <v>5</v>
      </c>
      <c r="E193" s="8">
        <v>267.18133383000003</v>
      </c>
      <c r="F193" s="8">
        <v>257.88190592000001</v>
      </c>
      <c r="G193" s="8">
        <f t="shared" si="2"/>
        <v>-9.2994279100000199</v>
      </c>
    </row>
    <row r="194" spans="1:7" x14ac:dyDescent="0.25">
      <c r="A194" s="6">
        <v>2020</v>
      </c>
      <c r="B194" s="6" t="s">
        <v>24</v>
      </c>
      <c r="C194" s="6" t="s">
        <v>3</v>
      </c>
      <c r="D194" s="6" t="s">
        <v>6</v>
      </c>
      <c r="E194" s="8">
        <v>120.93200760873002</v>
      </c>
      <c r="F194" s="8">
        <v>130.00453574809001</v>
      </c>
      <c r="G194" s="8">
        <f t="shared" si="2"/>
        <v>9.0725281393599886</v>
      </c>
    </row>
    <row r="195" spans="1:7" x14ac:dyDescent="0.25">
      <c r="A195" s="6">
        <v>2020</v>
      </c>
      <c r="B195" s="6" t="s">
        <v>24</v>
      </c>
      <c r="C195" s="6" t="s">
        <v>3</v>
      </c>
      <c r="D195" s="6" t="s">
        <v>7</v>
      </c>
      <c r="E195" s="8">
        <v>0.6148322518899999</v>
      </c>
      <c r="F195" s="8">
        <v>0.81785986046000014</v>
      </c>
      <c r="G195" s="8">
        <f t="shared" si="2"/>
        <v>0.20302760857000024</v>
      </c>
    </row>
    <row r="196" spans="1:7" x14ac:dyDescent="0.25">
      <c r="A196" s="6">
        <v>2020</v>
      </c>
      <c r="B196" s="6" t="s">
        <v>24</v>
      </c>
      <c r="C196" s="6" t="s">
        <v>3</v>
      </c>
      <c r="D196" s="6" t="s">
        <v>8</v>
      </c>
      <c r="E196" s="8">
        <v>412.57475024488002</v>
      </c>
      <c r="F196" s="8">
        <v>383.74719725136003</v>
      </c>
      <c r="G196" s="8">
        <f t="shared" si="2"/>
        <v>-28.827552993519987</v>
      </c>
    </row>
    <row r="197" spans="1:7" x14ac:dyDescent="0.25">
      <c r="A197" s="6">
        <v>2020</v>
      </c>
      <c r="B197" s="6" t="s">
        <v>24</v>
      </c>
      <c r="C197" s="6" t="s">
        <v>3</v>
      </c>
      <c r="D197" s="6" t="s">
        <v>9</v>
      </c>
      <c r="E197" s="8">
        <v>71.8770205215</v>
      </c>
      <c r="F197" s="8">
        <v>120.794718706</v>
      </c>
      <c r="G197" s="8">
        <f t="shared" si="2"/>
        <v>48.917698184499997</v>
      </c>
    </row>
    <row r="198" spans="1:7" x14ac:dyDescent="0.25">
      <c r="A198" s="6">
        <v>2020</v>
      </c>
      <c r="B198" s="6" t="s">
        <v>24</v>
      </c>
      <c r="C198" s="6" t="s">
        <v>3</v>
      </c>
      <c r="D198" s="6" t="s">
        <v>10</v>
      </c>
      <c r="E198" s="8">
        <v>8.835625918649999</v>
      </c>
      <c r="F198" s="8">
        <v>8.16646356575</v>
      </c>
      <c r="G198" s="8">
        <f t="shared" si="2"/>
        <v>-0.66916235289999904</v>
      </c>
    </row>
    <row r="199" spans="1:7" x14ac:dyDescent="0.25">
      <c r="A199" s="6">
        <v>2020</v>
      </c>
      <c r="B199" s="6" t="s">
        <v>25</v>
      </c>
      <c r="C199" s="6" t="s">
        <v>1</v>
      </c>
      <c r="D199" s="6" t="s">
        <v>4</v>
      </c>
      <c r="E199" s="8">
        <v>1003.26449708</v>
      </c>
      <c r="F199" s="8">
        <v>1425.8700928600001</v>
      </c>
      <c r="G199" s="8">
        <f t="shared" si="2"/>
        <v>422.60559578000016</v>
      </c>
    </row>
    <row r="200" spans="1:7" x14ac:dyDescent="0.25">
      <c r="A200" s="6">
        <v>2020</v>
      </c>
      <c r="B200" s="6" t="s">
        <v>25</v>
      </c>
      <c r="C200" s="6" t="s">
        <v>1</v>
      </c>
      <c r="D200" s="6" t="s">
        <v>5</v>
      </c>
      <c r="E200" s="8">
        <v>276.16249526000001</v>
      </c>
      <c r="F200" s="8">
        <v>287.11609786000002</v>
      </c>
      <c r="G200" s="8">
        <f t="shared" si="2"/>
        <v>10.953602600000011</v>
      </c>
    </row>
    <row r="201" spans="1:7" x14ac:dyDescent="0.25">
      <c r="A201" s="6">
        <v>2020</v>
      </c>
      <c r="B201" s="6" t="s">
        <v>25</v>
      </c>
      <c r="C201" s="6" t="s">
        <v>1</v>
      </c>
      <c r="D201" s="6" t="s">
        <v>6</v>
      </c>
      <c r="E201" s="8">
        <v>324.74659572561001</v>
      </c>
      <c r="F201" s="8">
        <v>375.08959213625002</v>
      </c>
      <c r="G201" s="8">
        <f t="shared" si="2"/>
        <v>50.342996410640012</v>
      </c>
    </row>
    <row r="202" spans="1:7" x14ac:dyDescent="0.25">
      <c r="A202" s="6">
        <v>2020</v>
      </c>
      <c r="B202" s="6" t="s">
        <v>25</v>
      </c>
      <c r="C202" s="6" t="s">
        <v>1</v>
      </c>
      <c r="D202" s="6" t="s">
        <v>7</v>
      </c>
      <c r="E202" s="8">
        <v>4.6724034261799998</v>
      </c>
      <c r="F202" s="8">
        <v>6.1423582466500006</v>
      </c>
      <c r="G202" s="8">
        <f t="shared" si="2"/>
        <v>1.4699548204700008</v>
      </c>
    </row>
    <row r="203" spans="1:7" x14ac:dyDescent="0.25">
      <c r="A203" s="6">
        <v>2020</v>
      </c>
      <c r="B203" s="6" t="s">
        <v>25</v>
      </c>
      <c r="C203" s="6" t="s">
        <v>1</v>
      </c>
      <c r="D203" s="6" t="s">
        <v>8</v>
      </c>
      <c r="E203" s="8">
        <v>781.86943264969989</v>
      </c>
      <c r="F203" s="8">
        <v>659.85914005497989</v>
      </c>
      <c r="G203" s="8">
        <f t="shared" ref="G203:G266" si="3">+F203-E203</f>
        <v>-122.01029259472</v>
      </c>
    </row>
    <row r="204" spans="1:7" x14ac:dyDescent="0.25">
      <c r="A204" s="6">
        <v>2020</v>
      </c>
      <c r="B204" s="6" t="s">
        <v>25</v>
      </c>
      <c r="C204" s="6" t="s">
        <v>1</v>
      </c>
      <c r="D204" s="6" t="s">
        <v>9</v>
      </c>
      <c r="E204" s="8">
        <v>119.52591364219573</v>
      </c>
      <c r="F204" s="8">
        <v>112.45305284816</v>
      </c>
      <c r="G204" s="8">
        <f t="shared" si="3"/>
        <v>-7.0728607940357335</v>
      </c>
    </row>
    <row r="205" spans="1:7" x14ac:dyDescent="0.25">
      <c r="A205" s="6">
        <v>2020</v>
      </c>
      <c r="B205" s="6" t="s">
        <v>25</v>
      </c>
      <c r="C205" s="6" t="s">
        <v>1</v>
      </c>
      <c r="D205" s="6" t="s">
        <v>10</v>
      </c>
      <c r="E205" s="8">
        <v>30.080786086149999</v>
      </c>
      <c r="F205" s="8">
        <v>26.06442365545</v>
      </c>
      <c r="G205" s="8">
        <f t="shared" si="3"/>
        <v>-4.0163624306999992</v>
      </c>
    </row>
    <row r="206" spans="1:7" x14ac:dyDescent="0.25">
      <c r="A206" s="6">
        <v>2020</v>
      </c>
      <c r="B206" s="6" t="s">
        <v>25</v>
      </c>
      <c r="C206" s="6" t="s">
        <v>2</v>
      </c>
      <c r="D206" s="6" t="s">
        <v>4</v>
      </c>
      <c r="E206" s="8">
        <v>961.79779970000004</v>
      </c>
      <c r="F206" s="8">
        <v>1732.01072365</v>
      </c>
      <c r="G206" s="8">
        <f t="shared" si="3"/>
        <v>770.21292395</v>
      </c>
    </row>
    <row r="207" spans="1:7" x14ac:dyDescent="0.25">
      <c r="A207" s="6">
        <v>2020</v>
      </c>
      <c r="B207" s="6" t="s">
        <v>25</v>
      </c>
      <c r="C207" s="6" t="s">
        <v>2</v>
      </c>
      <c r="D207" s="6" t="s">
        <v>5</v>
      </c>
      <c r="E207" s="8">
        <v>397.49774665999996</v>
      </c>
      <c r="F207" s="8">
        <v>472.36007919000008</v>
      </c>
      <c r="G207" s="8">
        <f t="shared" si="3"/>
        <v>74.862332530000117</v>
      </c>
    </row>
    <row r="208" spans="1:7" x14ac:dyDescent="0.25">
      <c r="A208" s="6">
        <v>2020</v>
      </c>
      <c r="B208" s="6" t="s">
        <v>25</v>
      </c>
      <c r="C208" s="6" t="s">
        <v>2</v>
      </c>
      <c r="D208" s="6" t="s">
        <v>6</v>
      </c>
      <c r="E208" s="8">
        <v>141.45503375000001</v>
      </c>
      <c r="F208" s="8">
        <v>187.08682873000001</v>
      </c>
      <c r="G208" s="8">
        <f t="shared" si="3"/>
        <v>45.631794979999995</v>
      </c>
    </row>
    <row r="209" spans="1:7" x14ac:dyDescent="0.25">
      <c r="A209" s="6">
        <v>2020</v>
      </c>
      <c r="B209" s="6" t="s">
        <v>25</v>
      </c>
      <c r="C209" s="6" t="s">
        <v>2</v>
      </c>
      <c r="D209" s="6" t="s">
        <v>7</v>
      </c>
      <c r="E209" s="8">
        <v>1.4146313500000001</v>
      </c>
      <c r="F209" s="8">
        <v>2.2849073</v>
      </c>
      <c r="G209" s="8">
        <f t="shared" si="3"/>
        <v>0.87027594999999991</v>
      </c>
    </row>
    <row r="210" spans="1:7" x14ac:dyDescent="0.25">
      <c r="A210" s="6">
        <v>2020</v>
      </c>
      <c r="B210" s="6" t="s">
        <v>25</v>
      </c>
      <c r="C210" s="6" t="s">
        <v>2</v>
      </c>
      <c r="D210" s="6" t="s">
        <v>8</v>
      </c>
      <c r="E210" s="8">
        <v>388.64735968999997</v>
      </c>
      <c r="F210" s="8">
        <v>419.87659594999997</v>
      </c>
      <c r="G210" s="8">
        <f t="shared" si="3"/>
        <v>31.229236259999993</v>
      </c>
    </row>
    <row r="211" spans="1:7" x14ac:dyDescent="0.25">
      <c r="A211" s="6">
        <v>2020</v>
      </c>
      <c r="B211" s="6" t="s">
        <v>25</v>
      </c>
      <c r="C211" s="6" t="s">
        <v>2</v>
      </c>
      <c r="D211" s="6" t="s">
        <v>9</v>
      </c>
      <c r="E211" s="8">
        <v>210.84233206999997</v>
      </c>
      <c r="F211" s="8">
        <v>246.22907786000002</v>
      </c>
      <c r="G211" s="8">
        <f t="shared" si="3"/>
        <v>35.386745790000049</v>
      </c>
    </row>
    <row r="212" spans="1:7" x14ac:dyDescent="0.25">
      <c r="A212" s="6">
        <v>2020</v>
      </c>
      <c r="B212" s="6" t="s">
        <v>25</v>
      </c>
      <c r="C212" s="6" t="s">
        <v>2</v>
      </c>
      <c r="D212" s="6" t="s">
        <v>10</v>
      </c>
      <c r="E212" s="8">
        <v>17.155809259999998</v>
      </c>
      <c r="F212" s="8">
        <v>18.374659980000001</v>
      </c>
      <c r="G212" s="8">
        <f t="shared" si="3"/>
        <v>1.2188507200000025</v>
      </c>
    </row>
    <row r="213" spans="1:7" x14ac:dyDescent="0.25">
      <c r="A213" s="6">
        <v>2020</v>
      </c>
      <c r="B213" s="6" t="s">
        <v>25</v>
      </c>
      <c r="C213" s="6" t="s">
        <v>3</v>
      </c>
      <c r="D213" s="6" t="s">
        <v>4</v>
      </c>
      <c r="E213" s="8">
        <v>732.96505721000005</v>
      </c>
      <c r="F213" s="8">
        <v>1139.9968482000002</v>
      </c>
      <c r="G213" s="8">
        <f t="shared" si="3"/>
        <v>407.0317909900001</v>
      </c>
    </row>
    <row r="214" spans="1:7" x14ac:dyDescent="0.25">
      <c r="A214" s="6">
        <v>2020</v>
      </c>
      <c r="B214" s="6" t="s">
        <v>25</v>
      </c>
      <c r="C214" s="6" t="s">
        <v>3</v>
      </c>
      <c r="D214" s="6" t="s">
        <v>5</v>
      </c>
      <c r="E214" s="8">
        <v>268.87182004999994</v>
      </c>
      <c r="F214" s="8">
        <v>266.93249142000002</v>
      </c>
      <c r="G214" s="8">
        <f t="shared" si="3"/>
        <v>-1.9393286299999204</v>
      </c>
    </row>
    <row r="215" spans="1:7" x14ac:dyDescent="0.25">
      <c r="A215" s="6">
        <v>2020</v>
      </c>
      <c r="B215" s="6" t="s">
        <v>25</v>
      </c>
      <c r="C215" s="6" t="s">
        <v>3</v>
      </c>
      <c r="D215" s="6" t="s">
        <v>6</v>
      </c>
      <c r="E215" s="8">
        <v>125.86778995070001</v>
      </c>
      <c r="F215" s="8">
        <v>138.72562226229999</v>
      </c>
      <c r="G215" s="8">
        <f t="shared" si="3"/>
        <v>12.857832311599978</v>
      </c>
    </row>
    <row r="216" spans="1:7" x14ac:dyDescent="0.25">
      <c r="A216" s="6">
        <v>2020</v>
      </c>
      <c r="B216" s="6" t="s">
        <v>25</v>
      </c>
      <c r="C216" s="6" t="s">
        <v>3</v>
      </c>
      <c r="D216" s="6" t="s">
        <v>7</v>
      </c>
      <c r="E216" s="8">
        <v>0.63909976584000006</v>
      </c>
      <c r="F216" s="8">
        <v>0.88140250268999998</v>
      </c>
      <c r="G216" s="8">
        <f t="shared" si="3"/>
        <v>0.24230273684999992</v>
      </c>
    </row>
    <row r="217" spans="1:7" x14ac:dyDescent="0.25">
      <c r="A217" s="6">
        <v>2020</v>
      </c>
      <c r="B217" s="6" t="s">
        <v>25</v>
      </c>
      <c r="C217" s="6" t="s">
        <v>3</v>
      </c>
      <c r="D217" s="6" t="s">
        <v>8</v>
      </c>
      <c r="E217" s="8">
        <v>428.17424224866005</v>
      </c>
      <c r="F217" s="8">
        <v>403.67438160552996</v>
      </c>
      <c r="G217" s="8">
        <f t="shared" si="3"/>
        <v>-24.499860643130091</v>
      </c>
    </row>
    <row r="218" spans="1:7" x14ac:dyDescent="0.25">
      <c r="A218" s="6">
        <v>2020</v>
      </c>
      <c r="B218" s="6" t="s">
        <v>25</v>
      </c>
      <c r="C218" s="6" t="s">
        <v>3</v>
      </c>
      <c r="D218" s="6" t="s">
        <v>9</v>
      </c>
      <c r="E218" s="8">
        <v>38.588918062999994</v>
      </c>
      <c r="F218" s="8">
        <v>68.00825056299999</v>
      </c>
      <c r="G218" s="8">
        <f t="shared" si="3"/>
        <v>29.419332499999996</v>
      </c>
    </row>
    <row r="219" spans="1:7" x14ac:dyDescent="0.25">
      <c r="A219" s="6">
        <v>2020</v>
      </c>
      <c r="B219" s="6" t="s">
        <v>25</v>
      </c>
      <c r="C219" s="6" t="s">
        <v>3</v>
      </c>
      <c r="D219" s="6" t="s">
        <v>10</v>
      </c>
      <c r="E219" s="8">
        <v>10.119653034059999</v>
      </c>
      <c r="F219" s="8">
        <v>9.3124426905000011</v>
      </c>
      <c r="G219" s="8">
        <f t="shared" si="3"/>
        <v>-0.80721034355999777</v>
      </c>
    </row>
    <row r="220" spans="1:7" x14ac:dyDescent="0.25">
      <c r="A220" s="6">
        <v>2020</v>
      </c>
      <c r="B220" s="6" t="s">
        <v>26</v>
      </c>
      <c r="C220" s="6" t="s">
        <v>1</v>
      </c>
      <c r="D220" s="6" t="s">
        <v>4</v>
      </c>
      <c r="E220" s="8">
        <v>886.06119437000018</v>
      </c>
      <c r="F220" s="8">
        <v>1308.98850014</v>
      </c>
      <c r="G220" s="8">
        <f t="shared" si="3"/>
        <v>422.92730576999986</v>
      </c>
    </row>
    <row r="221" spans="1:7" x14ac:dyDescent="0.25">
      <c r="A221" s="6">
        <v>2020</v>
      </c>
      <c r="B221" s="6" t="s">
        <v>26</v>
      </c>
      <c r="C221" s="6" t="s">
        <v>1</v>
      </c>
      <c r="D221" s="6" t="s">
        <v>5</v>
      </c>
      <c r="E221" s="8">
        <v>269.72650914999997</v>
      </c>
      <c r="F221" s="8">
        <v>281.74335912999999</v>
      </c>
      <c r="G221" s="8">
        <f t="shared" si="3"/>
        <v>12.016849980000018</v>
      </c>
    </row>
    <row r="222" spans="1:7" x14ac:dyDescent="0.25">
      <c r="A222" s="6">
        <v>2020</v>
      </c>
      <c r="B222" s="6" t="s">
        <v>26</v>
      </c>
      <c r="C222" s="6" t="s">
        <v>1</v>
      </c>
      <c r="D222" s="6" t="s">
        <v>6</v>
      </c>
      <c r="E222" s="8">
        <v>321.11311038109</v>
      </c>
      <c r="F222" s="8">
        <v>370.60785438124998</v>
      </c>
      <c r="G222" s="8">
        <f t="shared" si="3"/>
        <v>49.494744000159983</v>
      </c>
    </row>
    <row r="223" spans="1:7" x14ac:dyDescent="0.25">
      <c r="A223" s="6">
        <v>2020</v>
      </c>
      <c r="B223" s="6" t="s">
        <v>26</v>
      </c>
      <c r="C223" s="6" t="s">
        <v>1</v>
      </c>
      <c r="D223" s="6" t="s">
        <v>7</v>
      </c>
      <c r="E223" s="8">
        <v>4.6695235819000009</v>
      </c>
      <c r="F223" s="8">
        <v>6.1423087412800008</v>
      </c>
      <c r="G223" s="8">
        <f t="shared" si="3"/>
        <v>1.4727851593799999</v>
      </c>
    </row>
    <row r="224" spans="1:7" x14ac:dyDescent="0.25">
      <c r="A224" s="6">
        <v>2020</v>
      </c>
      <c r="B224" s="6" t="s">
        <v>26</v>
      </c>
      <c r="C224" s="6" t="s">
        <v>1</v>
      </c>
      <c r="D224" s="6" t="s">
        <v>8</v>
      </c>
      <c r="E224" s="8">
        <v>782.36068554154008</v>
      </c>
      <c r="F224" s="8">
        <v>658.70245793649997</v>
      </c>
      <c r="G224" s="8">
        <f t="shared" si="3"/>
        <v>-123.65822760504011</v>
      </c>
    </row>
    <row r="225" spans="1:7" x14ac:dyDescent="0.25">
      <c r="A225" s="6">
        <v>2020</v>
      </c>
      <c r="B225" s="6" t="s">
        <v>26</v>
      </c>
      <c r="C225" s="6" t="s">
        <v>1</v>
      </c>
      <c r="D225" s="6" t="s">
        <v>9</v>
      </c>
      <c r="E225" s="8">
        <v>125.62531818588575</v>
      </c>
      <c r="F225" s="8">
        <v>117.10024353873999</v>
      </c>
      <c r="G225" s="8">
        <f t="shared" si="3"/>
        <v>-8.5250746471457575</v>
      </c>
    </row>
    <row r="226" spans="1:7" x14ac:dyDescent="0.25">
      <c r="A226" s="6">
        <v>2020</v>
      </c>
      <c r="B226" s="6" t="s">
        <v>26</v>
      </c>
      <c r="C226" s="6" t="s">
        <v>1</v>
      </c>
      <c r="D226" s="6" t="s">
        <v>10</v>
      </c>
      <c r="E226" s="8">
        <v>31.727247839029996</v>
      </c>
      <c r="F226" s="8">
        <v>27.313256238409995</v>
      </c>
      <c r="G226" s="8">
        <f t="shared" si="3"/>
        <v>-4.4139916006200011</v>
      </c>
    </row>
    <row r="227" spans="1:7" x14ac:dyDescent="0.25">
      <c r="A227" s="6">
        <v>2020</v>
      </c>
      <c r="B227" s="6" t="s">
        <v>26</v>
      </c>
      <c r="C227" s="6" t="s">
        <v>2</v>
      </c>
      <c r="D227" s="6" t="s">
        <v>4</v>
      </c>
      <c r="E227" s="8">
        <v>911.39467882000008</v>
      </c>
      <c r="F227" s="8">
        <v>1671.8757359999997</v>
      </c>
      <c r="G227" s="8">
        <f t="shared" si="3"/>
        <v>760.48105717999965</v>
      </c>
    </row>
    <row r="228" spans="1:7" x14ac:dyDescent="0.25">
      <c r="A228" s="6">
        <v>2020</v>
      </c>
      <c r="B228" s="6" t="s">
        <v>26</v>
      </c>
      <c r="C228" s="6" t="s">
        <v>2</v>
      </c>
      <c r="D228" s="6" t="s">
        <v>5</v>
      </c>
      <c r="E228" s="8">
        <v>405.89680660000005</v>
      </c>
      <c r="F228" s="8">
        <v>482.13433493999997</v>
      </c>
      <c r="G228" s="8">
        <f t="shared" si="3"/>
        <v>76.237528339999926</v>
      </c>
    </row>
    <row r="229" spans="1:7" x14ac:dyDescent="0.25">
      <c r="A229" s="6">
        <v>2020</v>
      </c>
      <c r="B229" s="6" t="s">
        <v>26</v>
      </c>
      <c r="C229" s="6" t="s">
        <v>2</v>
      </c>
      <c r="D229" s="6" t="s">
        <v>6</v>
      </c>
      <c r="E229" s="8">
        <v>144.35446914999997</v>
      </c>
      <c r="F229" s="8">
        <v>188.81496589999998</v>
      </c>
      <c r="G229" s="8">
        <f t="shared" si="3"/>
        <v>44.460496750000004</v>
      </c>
    </row>
    <row r="230" spans="1:7" x14ac:dyDescent="0.25">
      <c r="A230" s="6">
        <v>2020</v>
      </c>
      <c r="B230" s="6" t="s">
        <v>26</v>
      </c>
      <c r="C230" s="6" t="s">
        <v>2</v>
      </c>
      <c r="D230" s="6" t="s">
        <v>7</v>
      </c>
      <c r="E230" s="8">
        <v>1.5947682200000002</v>
      </c>
      <c r="F230" s="8">
        <v>2.4731595</v>
      </c>
      <c r="G230" s="8">
        <f t="shared" si="3"/>
        <v>0.87839127999999977</v>
      </c>
    </row>
    <row r="231" spans="1:7" x14ac:dyDescent="0.25">
      <c r="A231" s="6">
        <v>2020</v>
      </c>
      <c r="B231" s="6" t="s">
        <v>26</v>
      </c>
      <c r="C231" s="6" t="s">
        <v>2</v>
      </c>
      <c r="D231" s="6" t="s">
        <v>8</v>
      </c>
      <c r="E231" s="8">
        <v>407.91599404999994</v>
      </c>
      <c r="F231" s="8">
        <v>434.67552828999999</v>
      </c>
      <c r="G231" s="8">
        <f t="shared" si="3"/>
        <v>26.75953424000005</v>
      </c>
    </row>
    <row r="232" spans="1:7" x14ac:dyDescent="0.25">
      <c r="A232" s="6">
        <v>2020</v>
      </c>
      <c r="B232" s="6" t="s">
        <v>26</v>
      </c>
      <c r="C232" s="6" t="s">
        <v>2</v>
      </c>
      <c r="D232" s="6" t="s">
        <v>9</v>
      </c>
      <c r="E232" s="8">
        <v>221.99284079000003</v>
      </c>
      <c r="F232" s="8">
        <v>255.32818182999998</v>
      </c>
      <c r="G232" s="8">
        <f t="shared" si="3"/>
        <v>33.335341039999946</v>
      </c>
    </row>
    <row r="233" spans="1:7" x14ac:dyDescent="0.25">
      <c r="A233" s="6">
        <v>2020</v>
      </c>
      <c r="B233" s="6" t="s">
        <v>26</v>
      </c>
      <c r="C233" s="6" t="s">
        <v>2</v>
      </c>
      <c r="D233" s="6" t="s">
        <v>10</v>
      </c>
      <c r="E233" s="8">
        <v>18.794986899999998</v>
      </c>
      <c r="F233" s="8">
        <v>19.763596069999995</v>
      </c>
      <c r="G233" s="8">
        <f t="shared" si="3"/>
        <v>0.96860916999999702</v>
      </c>
    </row>
    <row r="234" spans="1:7" x14ac:dyDescent="0.25">
      <c r="A234" s="6">
        <v>2020</v>
      </c>
      <c r="B234" s="6" t="s">
        <v>26</v>
      </c>
      <c r="C234" s="6" t="s">
        <v>3</v>
      </c>
      <c r="D234" s="6" t="s">
        <v>4</v>
      </c>
      <c r="E234" s="8">
        <v>686.81081866</v>
      </c>
      <c r="F234" s="8">
        <v>1089.9749181300001</v>
      </c>
      <c r="G234" s="8">
        <f t="shared" si="3"/>
        <v>403.16409947000011</v>
      </c>
    </row>
    <row r="235" spans="1:7" x14ac:dyDescent="0.25">
      <c r="A235" s="6">
        <v>2020</v>
      </c>
      <c r="B235" s="6" t="s">
        <v>26</v>
      </c>
      <c r="C235" s="6" t="s">
        <v>3</v>
      </c>
      <c r="D235" s="6" t="s">
        <v>5</v>
      </c>
      <c r="E235" s="8">
        <v>270.41058753999999</v>
      </c>
      <c r="F235" s="8">
        <v>268.30683339000001</v>
      </c>
      <c r="G235" s="8">
        <f t="shared" si="3"/>
        <v>-2.1037541499999861</v>
      </c>
    </row>
    <row r="236" spans="1:7" x14ac:dyDescent="0.25">
      <c r="A236" s="6">
        <v>2020</v>
      </c>
      <c r="B236" s="6" t="s">
        <v>26</v>
      </c>
      <c r="C236" s="6" t="s">
        <v>3</v>
      </c>
      <c r="D236" s="6" t="s">
        <v>6</v>
      </c>
      <c r="E236" s="8">
        <v>124.43612989419999</v>
      </c>
      <c r="F236" s="8">
        <v>137.87638722380001</v>
      </c>
      <c r="G236" s="8">
        <f t="shared" si="3"/>
        <v>13.440257329600016</v>
      </c>
    </row>
    <row r="237" spans="1:7" x14ac:dyDescent="0.25">
      <c r="A237" s="6">
        <v>2020</v>
      </c>
      <c r="B237" s="6" t="s">
        <v>26</v>
      </c>
      <c r="C237" s="6" t="s">
        <v>3</v>
      </c>
      <c r="D237" s="6" t="s">
        <v>7</v>
      </c>
      <c r="E237" s="8">
        <v>0.56739441078999997</v>
      </c>
      <c r="F237" s="8">
        <v>0.82142530789000001</v>
      </c>
      <c r="G237" s="8">
        <f t="shared" si="3"/>
        <v>0.25403089710000004</v>
      </c>
    </row>
    <row r="238" spans="1:7" x14ac:dyDescent="0.25">
      <c r="A238" s="6">
        <v>2020</v>
      </c>
      <c r="B238" s="6" t="s">
        <v>26</v>
      </c>
      <c r="C238" s="6" t="s">
        <v>3</v>
      </c>
      <c r="D238" s="6" t="s">
        <v>8</v>
      </c>
      <c r="E238" s="8">
        <v>417.71272256054004</v>
      </c>
      <c r="F238" s="8">
        <v>396.85409372807004</v>
      </c>
      <c r="G238" s="8">
        <f t="shared" si="3"/>
        <v>-20.858628832470004</v>
      </c>
    </row>
    <row r="239" spans="1:7" x14ac:dyDescent="0.25">
      <c r="A239" s="6">
        <v>2020</v>
      </c>
      <c r="B239" s="6" t="s">
        <v>26</v>
      </c>
      <c r="C239" s="6" t="s">
        <v>3</v>
      </c>
      <c r="D239" s="6" t="s">
        <v>9</v>
      </c>
      <c r="E239" s="8">
        <v>38.337457573000002</v>
      </c>
      <c r="F239" s="8">
        <v>68.313129282999995</v>
      </c>
      <c r="G239" s="8">
        <f t="shared" si="3"/>
        <v>29.975671709999993</v>
      </c>
    </row>
    <row r="240" spans="1:7" x14ac:dyDescent="0.25">
      <c r="A240" s="6">
        <v>2020</v>
      </c>
      <c r="B240" s="6" t="s">
        <v>26</v>
      </c>
      <c r="C240" s="6" t="s">
        <v>3</v>
      </c>
      <c r="D240" s="6" t="s">
        <v>10</v>
      </c>
      <c r="E240" s="8">
        <v>8.5641122094099984</v>
      </c>
      <c r="F240" s="8">
        <v>8.3054234434999987</v>
      </c>
      <c r="G240" s="8">
        <f t="shared" si="3"/>
        <v>-0.25868876590999967</v>
      </c>
    </row>
    <row r="241" spans="1:7" x14ac:dyDescent="0.25">
      <c r="A241" s="6">
        <v>2020</v>
      </c>
      <c r="B241" s="6" t="s">
        <v>27</v>
      </c>
      <c r="C241" s="6" t="s">
        <v>1</v>
      </c>
      <c r="D241" s="6" t="s">
        <v>4</v>
      </c>
      <c r="E241" s="8">
        <v>774.37813644000005</v>
      </c>
      <c r="F241" s="8">
        <v>1189.83955803</v>
      </c>
      <c r="G241" s="8">
        <f t="shared" si="3"/>
        <v>415.46142158999999</v>
      </c>
    </row>
    <row r="242" spans="1:7" x14ac:dyDescent="0.25">
      <c r="A242" s="6">
        <v>2020</v>
      </c>
      <c r="B242" s="6" t="s">
        <v>27</v>
      </c>
      <c r="C242" s="6" t="s">
        <v>1</v>
      </c>
      <c r="D242" s="6" t="s">
        <v>5</v>
      </c>
      <c r="E242" s="8">
        <v>253.8244636</v>
      </c>
      <c r="F242" s="8">
        <v>267.17508708999998</v>
      </c>
      <c r="G242" s="8">
        <f t="shared" si="3"/>
        <v>13.350623489999975</v>
      </c>
    </row>
    <row r="243" spans="1:7" x14ac:dyDescent="0.25">
      <c r="A243" s="6">
        <v>2020</v>
      </c>
      <c r="B243" s="6" t="s">
        <v>27</v>
      </c>
      <c r="C243" s="6" t="s">
        <v>1</v>
      </c>
      <c r="D243" s="6" t="s">
        <v>6</v>
      </c>
      <c r="E243" s="8">
        <v>312.37979773450002</v>
      </c>
      <c r="F243" s="8">
        <v>362.31347658249996</v>
      </c>
      <c r="G243" s="8">
        <f t="shared" si="3"/>
        <v>49.933678847999943</v>
      </c>
    </row>
    <row r="244" spans="1:7" x14ac:dyDescent="0.25">
      <c r="A244" s="6">
        <v>2020</v>
      </c>
      <c r="B244" s="6" t="s">
        <v>27</v>
      </c>
      <c r="C244" s="6" t="s">
        <v>1</v>
      </c>
      <c r="D244" s="6" t="s">
        <v>7</v>
      </c>
      <c r="E244" s="8">
        <v>10.232403908849999</v>
      </c>
      <c r="F244" s="8">
        <v>23.448821181810001</v>
      </c>
      <c r="G244" s="8">
        <f t="shared" si="3"/>
        <v>13.216417272960001</v>
      </c>
    </row>
    <row r="245" spans="1:7" x14ac:dyDescent="0.25">
      <c r="A245" s="6">
        <v>2020</v>
      </c>
      <c r="B245" s="6" t="s">
        <v>27</v>
      </c>
      <c r="C245" s="6" t="s">
        <v>1</v>
      </c>
      <c r="D245" s="6" t="s">
        <v>8</v>
      </c>
      <c r="E245" s="8">
        <v>741.37943484110008</v>
      </c>
      <c r="F245" s="8">
        <v>627.81643392414003</v>
      </c>
      <c r="G245" s="8">
        <f t="shared" si="3"/>
        <v>-113.56300091696005</v>
      </c>
    </row>
    <row r="246" spans="1:7" x14ac:dyDescent="0.25">
      <c r="A246" s="6">
        <v>2020</v>
      </c>
      <c r="B246" s="6" t="s">
        <v>27</v>
      </c>
      <c r="C246" s="6" t="s">
        <v>1</v>
      </c>
      <c r="D246" s="6" t="s">
        <v>9</v>
      </c>
      <c r="E246" s="8">
        <v>123.69564353125573</v>
      </c>
      <c r="F246" s="8">
        <v>115.41936892148</v>
      </c>
      <c r="G246" s="8">
        <f t="shared" si="3"/>
        <v>-8.2762746097757258</v>
      </c>
    </row>
    <row r="247" spans="1:7" x14ac:dyDescent="0.25">
      <c r="A247" s="6">
        <v>2020</v>
      </c>
      <c r="B247" s="6" t="s">
        <v>27</v>
      </c>
      <c r="C247" s="6" t="s">
        <v>1</v>
      </c>
      <c r="D247" s="6" t="s">
        <v>10</v>
      </c>
      <c r="E247" s="8">
        <v>27.374233925960002</v>
      </c>
      <c r="F247" s="8">
        <v>21.374082043159994</v>
      </c>
      <c r="G247" s="8">
        <f t="shared" si="3"/>
        <v>-6.000151882800008</v>
      </c>
    </row>
    <row r="248" spans="1:7" x14ac:dyDescent="0.25">
      <c r="A248" s="6">
        <v>2020</v>
      </c>
      <c r="B248" s="6" t="s">
        <v>27</v>
      </c>
      <c r="C248" s="6" t="s">
        <v>2</v>
      </c>
      <c r="D248" s="6" t="s">
        <v>4</v>
      </c>
      <c r="E248" s="8">
        <v>747.46499816000005</v>
      </c>
      <c r="F248" s="8">
        <v>1442.2806250900001</v>
      </c>
      <c r="G248" s="8">
        <f t="shared" si="3"/>
        <v>694.81562693000001</v>
      </c>
    </row>
    <row r="249" spans="1:7" x14ac:dyDescent="0.25">
      <c r="A249" s="6">
        <v>2020</v>
      </c>
      <c r="B249" s="6" t="s">
        <v>27</v>
      </c>
      <c r="C249" s="6" t="s">
        <v>2</v>
      </c>
      <c r="D249" s="6" t="s">
        <v>5</v>
      </c>
      <c r="E249" s="8">
        <v>357.66157287999999</v>
      </c>
      <c r="F249" s="8">
        <v>432.06179966999997</v>
      </c>
      <c r="G249" s="8">
        <f t="shared" si="3"/>
        <v>74.400226789999977</v>
      </c>
    </row>
    <row r="250" spans="1:7" x14ac:dyDescent="0.25">
      <c r="A250" s="6">
        <v>2020</v>
      </c>
      <c r="B250" s="6" t="s">
        <v>27</v>
      </c>
      <c r="C250" s="6" t="s">
        <v>2</v>
      </c>
      <c r="D250" s="6" t="s">
        <v>6</v>
      </c>
      <c r="E250" s="8">
        <v>139.31229317</v>
      </c>
      <c r="F250" s="8">
        <v>184.39626665</v>
      </c>
      <c r="G250" s="8">
        <f t="shared" si="3"/>
        <v>45.083973479999997</v>
      </c>
    </row>
    <row r="251" spans="1:7" x14ac:dyDescent="0.25">
      <c r="A251" s="6">
        <v>2020</v>
      </c>
      <c r="B251" s="6" t="s">
        <v>27</v>
      </c>
      <c r="C251" s="6" t="s">
        <v>2</v>
      </c>
      <c r="D251" s="6" t="s">
        <v>7</v>
      </c>
      <c r="E251" s="8">
        <v>1.4540904300000002</v>
      </c>
      <c r="F251" s="8">
        <v>2.3507986000000001</v>
      </c>
      <c r="G251" s="8">
        <f t="shared" si="3"/>
        <v>0.89670816999999992</v>
      </c>
    </row>
    <row r="252" spans="1:7" x14ac:dyDescent="0.25">
      <c r="A252" s="6">
        <v>2020</v>
      </c>
      <c r="B252" s="6" t="s">
        <v>27</v>
      </c>
      <c r="C252" s="6" t="s">
        <v>2</v>
      </c>
      <c r="D252" s="6" t="s">
        <v>8</v>
      </c>
      <c r="E252" s="8">
        <v>372.76014336999998</v>
      </c>
      <c r="F252" s="8">
        <v>405.53878766999998</v>
      </c>
      <c r="G252" s="8">
        <f t="shared" si="3"/>
        <v>32.778644299999996</v>
      </c>
    </row>
    <row r="253" spans="1:7" x14ac:dyDescent="0.25">
      <c r="A253" s="6">
        <v>2020</v>
      </c>
      <c r="B253" s="6" t="s">
        <v>27</v>
      </c>
      <c r="C253" s="6" t="s">
        <v>2</v>
      </c>
      <c r="D253" s="6" t="s">
        <v>9</v>
      </c>
      <c r="E253" s="8">
        <v>210.98849182999999</v>
      </c>
      <c r="F253" s="8">
        <v>245.62530165999999</v>
      </c>
      <c r="G253" s="8">
        <f t="shared" si="3"/>
        <v>34.636809830000004</v>
      </c>
    </row>
    <row r="254" spans="1:7" x14ac:dyDescent="0.25">
      <c r="A254" s="6">
        <v>2020</v>
      </c>
      <c r="B254" s="6" t="s">
        <v>27</v>
      </c>
      <c r="C254" s="6" t="s">
        <v>2</v>
      </c>
      <c r="D254" s="6" t="s">
        <v>10</v>
      </c>
      <c r="E254" s="8">
        <v>16.543639349999999</v>
      </c>
      <c r="F254" s="8">
        <v>17.924180760000002</v>
      </c>
      <c r="G254" s="8">
        <f t="shared" si="3"/>
        <v>1.3805414100000029</v>
      </c>
    </row>
    <row r="255" spans="1:7" x14ac:dyDescent="0.25">
      <c r="A255" s="6">
        <v>2020</v>
      </c>
      <c r="B255" s="6" t="s">
        <v>27</v>
      </c>
      <c r="C255" s="6" t="s">
        <v>3</v>
      </c>
      <c r="D255" s="6" t="s">
        <v>4</v>
      </c>
      <c r="E255" s="8">
        <v>604.00205213000004</v>
      </c>
      <c r="F255" s="8">
        <v>989.62561533000019</v>
      </c>
      <c r="G255" s="8">
        <f t="shared" si="3"/>
        <v>385.62356320000015</v>
      </c>
    </row>
    <row r="256" spans="1:7" x14ac:dyDescent="0.25">
      <c r="A256" s="6">
        <v>2020</v>
      </c>
      <c r="B256" s="6" t="s">
        <v>27</v>
      </c>
      <c r="C256" s="6" t="s">
        <v>3</v>
      </c>
      <c r="D256" s="6" t="s">
        <v>5</v>
      </c>
      <c r="E256" s="8">
        <v>248.77655422000001</v>
      </c>
      <c r="F256" s="8">
        <v>249.39081090000005</v>
      </c>
      <c r="G256" s="8">
        <f t="shared" si="3"/>
        <v>0.61425668000003952</v>
      </c>
    </row>
    <row r="257" spans="1:7" x14ac:dyDescent="0.25">
      <c r="A257" s="6">
        <v>2020</v>
      </c>
      <c r="B257" s="6" t="s">
        <v>27</v>
      </c>
      <c r="C257" s="6" t="s">
        <v>3</v>
      </c>
      <c r="D257" s="6" t="s">
        <v>6</v>
      </c>
      <c r="E257" s="8">
        <v>119.24481455697</v>
      </c>
      <c r="F257" s="8">
        <v>135.06688004933</v>
      </c>
      <c r="G257" s="8">
        <f t="shared" si="3"/>
        <v>15.822065492359997</v>
      </c>
    </row>
    <row r="258" spans="1:7" x14ac:dyDescent="0.25">
      <c r="A258" s="6">
        <v>2020</v>
      </c>
      <c r="B258" s="6" t="s">
        <v>27</v>
      </c>
      <c r="C258" s="6" t="s">
        <v>3</v>
      </c>
      <c r="D258" s="6" t="s">
        <v>7</v>
      </c>
      <c r="E258" s="8">
        <v>0.55694740059000003</v>
      </c>
      <c r="F258" s="8">
        <v>0.79146800664000005</v>
      </c>
      <c r="G258" s="8">
        <f t="shared" si="3"/>
        <v>0.23452060605000002</v>
      </c>
    </row>
    <row r="259" spans="1:7" x14ac:dyDescent="0.25">
      <c r="A259" s="6">
        <v>2020</v>
      </c>
      <c r="B259" s="6" t="s">
        <v>27</v>
      </c>
      <c r="C259" s="6" t="s">
        <v>3</v>
      </c>
      <c r="D259" s="6" t="s">
        <v>8</v>
      </c>
      <c r="E259" s="8">
        <v>385.48855470531998</v>
      </c>
      <c r="F259" s="8">
        <v>374.89995653505997</v>
      </c>
      <c r="G259" s="8">
        <f t="shared" si="3"/>
        <v>-10.588598170260013</v>
      </c>
    </row>
    <row r="260" spans="1:7" x14ac:dyDescent="0.25">
      <c r="A260" s="6">
        <v>2020</v>
      </c>
      <c r="B260" s="6" t="s">
        <v>27</v>
      </c>
      <c r="C260" s="6" t="s">
        <v>3</v>
      </c>
      <c r="D260" s="6" t="s">
        <v>9</v>
      </c>
      <c r="E260" s="8">
        <v>68.960070197500002</v>
      </c>
      <c r="F260" s="8">
        <v>127.0374419875</v>
      </c>
      <c r="G260" s="8">
        <f t="shared" si="3"/>
        <v>58.077371790000001</v>
      </c>
    </row>
    <row r="261" spans="1:7" x14ac:dyDescent="0.25">
      <c r="A261" s="6">
        <v>2020</v>
      </c>
      <c r="B261" s="6" t="s">
        <v>27</v>
      </c>
      <c r="C261" s="6" t="s">
        <v>3</v>
      </c>
      <c r="D261" s="6" t="s">
        <v>10</v>
      </c>
      <c r="E261" s="8">
        <v>8.4037681784499991</v>
      </c>
      <c r="F261" s="8">
        <v>8.1825346114999995</v>
      </c>
      <c r="G261" s="8">
        <f t="shared" si="3"/>
        <v>-0.22123356694999963</v>
      </c>
    </row>
    <row r="262" spans="1:7" x14ac:dyDescent="0.25">
      <c r="A262" s="6">
        <v>2021</v>
      </c>
      <c r="B262" s="6" t="s">
        <v>16</v>
      </c>
      <c r="C262" s="6" t="s">
        <v>1</v>
      </c>
      <c r="D262" s="6" t="s">
        <v>4</v>
      </c>
      <c r="E262" s="8">
        <v>762.32249536000018</v>
      </c>
      <c r="F262" s="8">
        <v>1198.1622360199999</v>
      </c>
      <c r="G262" s="8">
        <f t="shared" si="3"/>
        <v>435.83974065999973</v>
      </c>
    </row>
    <row r="263" spans="1:7" x14ac:dyDescent="0.25">
      <c r="A263" s="6">
        <v>2021</v>
      </c>
      <c r="B263" s="6" t="s">
        <v>16</v>
      </c>
      <c r="C263" s="6" t="s">
        <v>1</v>
      </c>
      <c r="D263" s="6" t="s">
        <v>5</v>
      </c>
      <c r="E263" s="8">
        <v>241.53689410999999</v>
      </c>
      <c r="F263" s="8">
        <v>260.77897736</v>
      </c>
      <c r="G263" s="8">
        <f t="shared" si="3"/>
        <v>19.242083250000007</v>
      </c>
    </row>
    <row r="264" spans="1:7" x14ac:dyDescent="0.25">
      <c r="A264" s="6">
        <v>2021</v>
      </c>
      <c r="B264" s="6" t="s">
        <v>16</v>
      </c>
      <c r="C264" s="6" t="s">
        <v>1</v>
      </c>
      <c r="D264" s="6" t="s">
        <v>6</v>
      </c>
      <c r="E264" s="8">
        <v>299.63482312816001</v>
      </c>
      <c r="F264" s="8">
        <v>346.61434665680002</v>
      </c>
      <c r="G264" s="8">
        <f t="shared" si="3"/>
        <v>46.979523528640016</v>
      </c>
    </row>
    <row r="265" spans="1:7" x14ac:dyDescent="0.25">
      <c r="A265" s="6">
        <v>2021</v>
      </c>
      <c r="B265" s="6" t="s">
        <v>16</v>
      </c>
      <c r="C265" s="6" t="s">
        <v>1</v>
      </c>
      <c r="D265" s="6" t="s">
        <v>7</v>
      </c>
      <c r="E265" s="8">
        <v>4.0199545008199999</v>
      </c>
      <c r="F265" s="8">
        <v>5.3021295050800008</v>
      </c>
      <c r="G265" s="8">
        <f t="shared" si="3"/>
        <v>1.2821750042600009</v>
      </c>
    </row>
    <row r="266" spans="1:7" x14ac:dyDescent="0.25">
      <c r="A266" s="6">
        <v>2021</v>
      </c>
      <c r="B266" s="6" t="s">
        <v>16</v>
      </c>
      <c r="C266" s="6" t="s">
        <v>1</v>
      </c>
      <c r="D266" s="6" t="s">
        <v>8</v>
      </c>
      <c r="E266" s="8">
        <v>720.79237830442003</v>
      </c>
      <c r="F266" s="8">
        <v>647.60422066911008</v>
      </c>
      <c r="G266" s="8">
        <f t="shared" si="3"/>
        <v>-73.188157635309949</v>
      </c>
    </row>
    <row r="267" spans="1:7" x14ac:dyDescent="0.25">
      <c r="A267" s="6">
        <v>2021</v>
      </c>
      <c r="B267" s="6" t="s">
        <v>16</v>
      </c>
      <c r="C267" s="6" t="s">
        <v>1</v>
      </c>
      <c r="D267" s="6" t="s">
        <v>9</v>
      </c>
      <c r="E267" s="8">
        <v>102.58322844793572</v>
      </c>
      <c r="F267" s="8">
        <v>104.87674532806</v>
      </c>
      <c r="G267" s="8">
        <f t="shared" ref="G267:G330" si="4">+F267-E267</f>
        <v>2.2935168801242725</v>
      </c>
    </row>
    <row r="268" spans="1:7" x14ac:dyDescent="0.25">
      <c r="A268" s="6">
        <v>2021</v>
      </c>
      <c r="B268" s="6" t="s">
        <v>16</v>
      </c>
      <c r="C268" s="6" t="s">
        <v>1</v>
      </c>
      <c r="D268" s="6" t="s">
        <v>10</v>
      </c>
      <c r="E268" s="8">
        <v>23.717937713710004</v>
      </c>
      <c r="F268" s="8">
        <v>21.480690917619999</v>
      </c>
      <c r="G268" s="8">
        <f t="shared" si="4"/>
        <v>-2.2372467960900053</v>
      </c>
    </row>
    <row r="269" spans="1:7" x14ac:dyDescent="0.25">
      <c r="A269" s="6">
        <v>2021</v>
      </c>
      <c r="B269" s="6" t="s">
        <v>16</v>
      </c>
      <c r="C269" s="6" t="s">
        <v>2</v>
      </c>
      <c r="D269" s="6" t="s">
        <v>4</v>
      </c>
      <c r="E269" s="8">
        <v>775.87541567999995</v>
      </c>
      <c r="F269" s="8">
        <v>1449.5964855</v>
      </c>
      <c r="G269" s="8">
        <f t="shared" si="4"/>
        <v>673.72106982000003</v>
      </c>
    </row>
    <row r="270" spans="1:7" x14ac:dyDescent="0.25">
      <c r="A270" s="6">
        <v>2021</v>
      </c>
      <c r="B270" s="6" t="s">
        <v>16</v>
      </c>
      <c r="C270" s="6" t="s">
        <v>2</v>
      </c>
      <c r="D270" s="6" t="s">
        <v>5</v>
      </c>
      <c r="E270" s="8">
        <v>347.60679923000004</v>
      </c>
      <c r="F270" s="8">
        <v>413.01920375999998</v>
      </c>
      <c r="G270" s="8">
        <f t="shared" si="4"/>
        <v>65.412404529999947</v>
      </c>
    </row>
    <row r="271" spans="1:7" x14ac:dyDescent="0.25">
      <c r="A271" s="6">
        <v>2021</v>
      </c>
      <c r="B271" s="6" t="s">
        <v>16</v>
      </c>
      <c r="C271" s="6" t="s">
        <v>2</v>
      </c>
      <c r="D271" s="6" t="s">
        <v>6</v>
      </c>
      <c r="E271" s="8">
        <v>139.56766877000001</v>
      </c>
      <c r="F271" s="8">
        <v>178.33542456000001</v>
      </c>
      <c r="G271" s="8">
        <f t="shared" si="4"/>
        <v>38.767755789999995</v>
      </c>
    </row>
    <row r="272" spans="1:7" x14ac:dyDescent="0.25">
      <c r="A272" s="6">
        <v>2021</v>
      </c>
      <c r="B272" s="6" t="s">
        <v>16</v>
      </c>
      <c r="C272" s="6" t="s">
        <v>2</v>
      </c>
      <c r="D272" s="6" t="s">
        <v>7</v>
      </c>
      <c r="E272" s="8">
        <v>1.2903262900000001</v>
      </c>
      <c r="F272" s="8">
        <v>2.02504039</v>
      </c>
      <c r="G272" s="8">
        <f t="shared" si="4"/>
        <v>0.73471409999999993</v>
      </c>
    </row>
    <row r="273" spans="1:7" x14ac:dyDescent="0.25">
      <c r="A273" s="6">
        <v>2021</v>
      </c>
      <c r="B273" s="6" t="s">
        <v>16</v>
      </c>
      <c r="C273" s="6" t="s">
        <v>2</v>
      </c>
      <c r="D273" s="6" t="s">
        <v>8</v>
      </c>
      <c r="E273" s="8">
        <v>360.35921242999996</v>
      </c>
      <c r="F273" s="8">
        <v>396.14879816000001</v>
      </c>
      <c r="G273" s="8">
        <f t="shared" si="4"/>
        <v>35.789585730000056</v>
      </c>
    </row>
    <row r="274" spans="1:7" x14ac:dyDescent="0.25">
      <c r="A274" s="6">
        <v>2021</v>
      </c>
      <c r="B274" s="6" t="s">
        <v>16</v>
      </c>
      <c r="C274" s="6" t="s">
        <v>2</v>
      </c>
      <c r="D274" s="6" t="s">
        <v>9</v>
      </c>
      <c r="E274" s="8">
        <v>193.48378960000002</v>
      </c>
      <c r="F274" s="8">
        <v>232.71297199</v>
      </c>
      <c r="G274" s="8">
        <f t="shared" si="4"/>
        <v>39.229182389999977</v>
      </c>
    </row>
    <row r="275" spans="1:7" x14ac:dyDescent="0.25">
      <c r="A275" s="6">
        <v>2021</v>
      </c>
      <c r="B275" s="6" t="s">
        <v>16</v>
      </c>
      <c r="C275" s="6" t="s">
        <v>2</v>
      </c>
      <c r="D275" s="6" t="s">
        <v>10</v>
      </c>
      <c r="E275" s="8">
        <v>13.580798239999998</v>
      </c>
      <c r="F275" s="8">
        <v>14.945046529999999</v>
      </c>
      <c r="G275" s="8">
        <f t="shared" si="4"/>
        <v>1.3642482900000008</v>
      </c>
    </row>
    <row r="276" spans="1:7" x14ac:dyDescent="0.25">
      <c r="A276" s="6">
        <v>2021</v>
      </c>
      <c r="B276" s="6" t="s">
        <v>16</v>
      </c>
      <c r="C276" s="6" t="s">
        <v>3</v>
      </c>
      <c r="D276" s="6" t="s">
        <v>4</v>
      </c>
      <c r="E276" s="8">
        <v>545.43222103999994</v>
      </c>
      <c r="F276" s="8">
        <v>911.64539194000008</v>
      </c>
      <c r="G276" s="8">
        <f t="shared" si="4"/>
        <v>366.21317090000014</v>
      </c>
    </row>
    <row r="277" spans="1:7" x14ac:dyDescent="0.25">
      <c r="A277" s="6">
        <v>2021</v>
      </c>
      <c r="B277" s="6" t="s">
        <v>16</v>
      </c>
      <c r="C277" s="6" t="s">
        <v>3</v>
      </c>
      <c r="D277" s="6" t="s">
        <v>5</v>
      </c>
      <c r="E277" s="8">
        <v>242.97526962999999</v>
      </c>
      <c r="F277" s="8">
        <v>254.41493616000002</v>
      </c>
      <c r="G277" s="8">
        <f t="shared" si="4"/>
        <v>11.439666530000039</v>
      </c>
    </row>
    <row r="278" spans="1:7" x14ac:dyDescent="0.25">
      <c r="A278" s="6">
        <v>2021</v>
      </c>
      <c r="B278" s="6" t="s">
        <v>16</v>
      </c>
      <c r="C278" s="6" t="s">
        <v>3</v>
      </c>
      <c r="D278" s="6" t="s">
        <v>6</v>
      </c>
      <c r="E278" s="8">
        <v>121.98435028722999</v>
      </c>
      <c r="F278" s="8">
        <v>138.79691799792002</v>
      </c>
      <c r="G278" s="8">
        <f t="shared" si="4"/>
        <v>16.812567710690033</v>
      </c>
    </row>
    <row r="279" spans="1:7" x14ac:dyDescent="0.25">
      <c r="A279" s="6">
        <v>2021</v>
      </c>
      <c r="B279" s="6" t="s">
        <v>16</v>
      </c>
      <c r="C279" s="6" t="s">
        <v>3</v>
      </c>
      <c r="D279" s="6" t="s">
        <v>7</v>
      </c>
      <c r="E279" s="8">
        <v>0.375635140315</v>
      </c>
      <c r="F279" s="8">
        <v>0.39692753741500003</v>
      </c>
      <c r="G279" s="8">
        <f t="shared" si="4"/>
        <v>2.1292397100000027E-2</v>
      </c>
    </row>
    <row r="280" spans="1:7" x14ac:dyDescent="0.25">
      <c r="A280" s="6">
        <v>2021</v>
      </c>
      <c r="B280" s="6" t="s">
        <v>16</v>
      </c>
      <c r="C280" s="6" t="s">
        <v>3</v>
      </c>
      <c r="D280" s="6" t="s">
        <v>8</v>
      </c>
      <c r="E280" s="8">
        <v>379.18160915374</v>
      </c>
      <c r="F280" s="8">
        <v>383.12731017602005</v>
      </c>
      <c r="G280" s="8">
        <f t="shared" si="4"/>
        <v>3.9457010222800477</v>
      </c>
    </row>
    <row r="281" spans="1:7" x14ac:dyDescent="0.25">
      <c r="A281" s="6">
        <v>2021</v>
      </c>
      <c r="B281" s="6" t="s">
        <v>16</v>
      </c>
      <c r="C281" s="6" t="s">
        <v>3</v>
      </c>
      <c r="D281" s="6" t="s">
        <v>9</v>
      </c>
      <c r="E281" s="8">
        <v>167.83372910461</v>
      </c>
      <c r="F281" s="8">
        <v>180.68933295245998</v>
      </c>
      <c r="G281" s="8">
        <f t="shared" si="4"/>
        <v>12.855603847849977</v>
      </c>
    </row>
    <row r="282" spans="1:7" x14ac:dyDescent="0.25">
      <c r="A282" s="6">
        <v>2021</v>
      </c>
      <c r="B282" s="6" t="s">
        <v>16</v>
      </c>
      <c r="C282" s="6" t="s">
        <v>3</v>
      </c>
      <c r="D282" s="6" t="s">
        <v>10</v>
      </c>
      <c r="E282" s="8">
        <v>6.561330295106</v>
      </c>
      <c r="F282" s="8">
        <v>5.7048572476379995</v>
      </c>
      <c r="G282" s="8">
        <f t="shared" si="4"/>
        <v>-0.85647304746800046</v>
      </c>
    </row>
    <row r="283" spans="1:7" x14ac:dyDescent="0.25">
      <c r="A283" s="6">
        <v>2021</v>
      </c>
      <c r="B283" s="6" t="s">
        <v>17</v>
      </c>
      <c r="C283" s="6" t="s">
        <v>1</v>
      </c>
      <c r="D283" s="6" t="s">
        <v>4</v>
      </c>
      <c r="E283" s="8">
        <v>766.92542594999998</v>
      </c>
      <c r="F283" s="8">
        <v>1206.2966920700001</v>
      </c>
      <c r="G283" s="8">
        <f t="shared" si="4"/>
        <v>439.37126612000009</v>
      </c>
    </row>
    <row r="284" spans="1:7" x14ac:dyDescent="0.25">
      <c r="A284" s="6">
        <v>2021</v>
      </c>
      <c r="B284" s="6" t="s">
        <v>17</v>
      </c>
      <c r="C284" s="6" t="s">
        <v>1</v>
      </c>
      <c r="D284" s="6" t="s">
        <v>5</v>
      </c>
      <c r="E284" s="8">
        <v>245.46961309</v>
      </c>
      <c r="F284" s="8">
        <v>264.33981092000005</v>
      </c>
      <c r="G284" s="8">
        <f t="shared" si="4"/>
        <v>18.870197830000052</v>
      </c>
    </row>
    <row r="285" spans="1:7" x14ac:dyDescent="0.25">
      <c r="A285" s="6">
        <v>2021</v>
      </c>
      <c r="B285" s="6" t="s">
        <v>17</v>
      </c>
      <c r="C285" s="6" t="s">
        <v>1</v>
      </c>
      <c r="D285" s="6" t="s">
        <v>6</v>
      </c>
      <c r="E285" s="8">
        <v>303.28054347002001</v>
      </c>
      <c r="F285" s="8">
        <v>349.75116457248004</v>
      </c>
      <c r="G285" s="8">
        <f t="shared" si="4"/>
        <v>46.470621102460029</v>
      </c>
    </row>
    <row r="286" spans="1:7" x14ac:dyDescent="0.25">
      <c r="A286" s="6">
        <v>2021</v>
      </c>
      <c r="B286" s="6" t="s">
        <v>17</v>
      </c>
      <c r="C286" s="6" t="s">
        <v>1</v>
      </c>
      <c r="D286" s="6" t="s">
        <v>7</v>
      </c>
      <c r="E286" s="8">
        <v>4.0104097106999994</v>
      </c>
      <c r="F286" s="8">
        <v>5.1454034688799997</v>
      </c>
      <c r="G286" s="8">
        <f t="shared" si="4"/>
        <v>1.1349937581800003</v>
      </c>
    </row>
    <row r="287" spans="1:7" x14ac:dyDescent="0.25">
      <c r="A287" s="6">
        <v>2021</v>
      </c>
      <c r="B287" s="6" t="s">
        <v>17</v>
      </c>
      <c r="C287" s="6" t="s">
        <v>1</v>
      </c>
      <c r="D287" s="6" t="s">
        <v>8</v>
      </c>
      <c r="E287" s="8">
        <v>724.21386251626006</v>
      </c>
      <c r="F287" s="8">
        <v>649.5549528757499</v>
      </c>
      <c r="G287" s="8">
        <f t="shared" si="4"/>
        <v>-74.65890964051016</v>
      </c>
    </row>
    <row r="288" spans="1:7" x14ac:dyDescent="0.25">
      <c r="A288" s="6">
        <v>2021</v>
      </c>
      <c r="B288" s="6" t="s">
        <v>17</v>
      </c>
      <c r="C288" s="6" t="s">
        <v>1</v>
      </c>
      <c r="D288" s="6" t="s">
        <v>9</v>
      </c>
      <c r="E288" s="8">
        <v>112.90417138149576</v>
      </c>
      <c r="F288" s="8">
        <v>113.45998694394</v>
      </c>
      <c r="G288" s="8">
        <f t="shared" si="4"/>
        <v>0.5558155624442378</v>
      </c>
    </row>
    <row r="289" spans="1:7" x14ac:dyDescent="0.25">
      <c r="A289" s="6">
        <v>2021</v>
      </c>
      <c r="B289" s="6" t="s">
        <v>17</v>
      </c>
      <c r="C289" s="6" t="s">
        <v>1</v>
      </c>
      <c r="D289" s="6" t="s">
        <v>10</v>
      </c>
      <c r="E289" s="8">
        <v>22.811916344509996</v>
      </c>
      <c r="F289" s="8">
        <v>20.456261635400001</v>
      </c>
      <c r="G289" s="8">
        <f t="shared" si="4"/>
        <v>-2.3556547091099951</v>
      </c>
    </row>
    <row r="290" spans="1:7" x14ac:dyDescent="0.25">
      <c r="A290" s="6">
        <v>2021</v>
      </c>
      <c r="B290" s="6" t="s">
        <v>17</v>
      </c>
      <c r="C290" s="6" t="s">
        <v>2</v>
      </c>
      <c r="D290" s="6" t="s">
        <v>4</v>
      </c>
      <c r="E290" s="8">
        <v>779.82901961000016</v>
      </c>
      <c r="F290" s="8">
        <v>1458.5285082599999</v>
      </c>
      <c r="G290" s="8">
        <f t="shared" si="4"/>
        <v>678.69948864999969</v>
      </c>
    </row>
    <row r="291" spans="1:7" x14ac:dyDescent="0.25">
      <c r="A291" s="6">
        <v>2021</v>
      </c>
      <c r="B291" s="6" t="s">
        <v>17</v>
      </c>
      <c r="C291" s="6" t="s">
        <v>2</v>
      </c>
      <c r="D291" s="6" t="s">
        <v>5</v>
      </c>
      <c r="E291" s="8">
        <v>343.84270974000003</v>
      </c>
      <c r="F291" s="8">
        <v>408.88440695999998</v>
      </c>
      <c r="G291" s="8">
        <f t="shared" si="4"/>
        <v>65.041697219999946</v>
      </c>
    </row>
    <row r="292" spans="1:7" x14ac:dyDescent="0.25">
      <c r="A292" s="6">
        <v>2021</v>
      </c>
      <c r="B292" s="6" t="s">
        <v>17</v>
      </c>
      <c r="C292" s="6" t="s">
        <v>2</v>
      </c>
      <c r="D292" s="6" t="s">
        <v>6</v>
      </c>
      <c r="E292" s="8">
        <v>140.46492875000001</v>
      </c>
      <c r="F292" s="8">
        <v>179.79886254000002</v>
      </c>
      <c r="G292" s="8">
        <f t="shared" si="4"/>
        <v>39.333933790000003</v>
      </c>
    </row>
    <row r="293" spans="1:7" x14ac:dyDescent="0.25">
      <c r="A293" s="6">
        <v>2021</v>
      </c>
      <c r="B293" s="6" t="s">
        <v>17</v>
      </c>
      <c r="C293" s="6" t="s">
        <v>2</v>
      </c>
      <c r="D293" s="6" t="s">
        <v>7</v>
      </c>
      <c r="E293" s="8">
        <v>1.3380719099999998</v>
      </c>
      <c r="F293" s="8">
        <v>2.06097544</v>
      </c>
      <c r="G293" s="8">
        <f t="shared" si="4"/>
        <v>0.72290353000000018</v>
      </c>
    </row>
    <row r="294" spans="1:7" x14ac:dyDescent="0.25">
      <c r="A294" s="6">
        <v>2021</v>
      </c>
      <c r="B294" s="6" t="s">
        <v>17</v>
      </c>
      <c r="C294" s="6" t="s">
        <v>2</v>
      </c>
      <c r="D294" s="6" t="s">
        <v>8</v>
      </c>
      <c r="E294" s="8">
        <v>363.38536310000001</v>
      </c>
      <c r="F294" s="8">
        <v>399.53041730000001</v>
      </c>
      <c r="G294" s="8">
        <f t="shared" si="4"/>
        <v>36.145054200000004</v>
      </c>
    </row>
    <row r="295" spans="1:7" x14ac:dyDescent="0.25">
      <c r="A295" s="6">
        <v>2021</v>
      </c>
      <c r="B295" s="6" t="s">
        <v>17</v>
      </c>
      <c r="C295" s="6" t="s">
        <v>2</v>
      </c>
      <c r="D295" s="6" t="s">
        <v>9</v>
      </c>
      <c r="E295" s="8">
        <v>204.96680397</v>
      </c>
      <c r="F295" s="8">
        <v>243.41586636999997</v>
      </c>
      <c r="G295" s="8">
        <f t="shared" si="4"/>
        <v>38.449062399999974</v>
      </c>
    </row>
    <row r="296" spans="1:7" x14ac:dyDescent="0.25">
      <c r="A296" s="6">
        <v>2021</v>
      </c>
      <c r="B296" s="6" t="s">
        <v>17</v>
      </c>
      <c r="C296" s="6" t="s">
        <v>2</v>
      </c>
      <c r="D296" s="6" t="s">
        <v>10</v>
      </c>
      <c r="E296" s="8">
        <v>15.691852170000001</v>
      </c>
      <c r="F296" s="8">
        <v>16.848086049999996</v>
      </c>
      <c r="G296" s="8">
        <f t="shared" si="4"/>
        <v>1.1562338799999949</v>
      </c>
    </row>
    <row r="297" spans="1:7" x14ac:dyDescent="0.25">
      <c r="A297" s="6">
        <v>2021</v>
      </c>
      <c r="B297" s="6" t="s">
        <v>17</v>
      </c>
      <c r="C297" s="6" t="s">
        <v>3</v>
      </c>
      <c r="D297" s="6" t="s">
        <v>4</v>
      </c>
      <c r="E297" s="8">
        <v>603.39971290000005</v>
      </c>
      <c r="F297" s="8">
        <v>1026.6546679600001</v>
      </c>
      <c r="G297" s="8">
        <f t="shared" si="4"/>
        <v>423.25495506000004</v>
      </c>
    </row>
    <row r="298" spans="1:7" x14ac:dyDescent="0.25">
      <c r="A298" s="6">
        <v>2021</v>
      </c>
      <c r="B298" s="6" t="s">
        <v>17</v>
      </c>
      <c r="C298" s="6" t="s">
        <v>3</v>
      </c>
      <c r="D298" s="6" t="s">
        <v>5</v>
      </c>
      <c r="E298" s="8">
        <v>243.41055667000001</v>
      </c>
      <c r="F298" s="8">
        <v>254.68016538000001</v>
      </c>
      <c r="G298" s="8">
        <f t="shared" si="4"/>
        <v>11.26960871</v>
      </c>
    </row>
    <row r="299" spans="1:7" x14ac:dyDescent="0.25">
      <c r="A299" s="6">
        <v>2021</v>
      </c>
      <c r="B299" s="6" t="s">
        <v>17</v>
      </c>
      <c r="C299" s="6" t="s">
        <v>3</v>
      </c>
      <c r="D299" s="6" t="s">
        <v>6</v>
      </c>
      <c r="E299" s="8">
        <v>120.86403414109</v>
      </c>
      <c r="F299" s="8">
        <v>137.73972452135999</v>
      </c>
      <c r="G299" s="8">
        <f t="shared" si="4"/>
        <v>16.875690380269987</v>
      </c>
    </row>
    <row r="300" spans="1:7" x14ac:dyDescent="0.25">
      <c r="A300" s="6">
        <v>2021</v>
      </c>
      <c r="B300" s="6" t="s">
        <v>17</v>
      </c>
      <c r="C300" s="6" t="s">
        <v>3</v>
      </c>
      <c r="D300" s="6" t="s">
        <v>7</v>
      </c>
      <c r="E300" s="8">
        <v>0.51163620528999998</v>
      </c>
      <c r="F300" s="8">
        <v>0.68546306908999988</v>
      </c>
      <c r="G300" s="8">
        <f t="shared" si="4"/>
        <v>0.1738268637999999</v>
      </c>
    </row>
    <row r="301" spans="1:7" x14ac:dyDescent="0.25">
      <c r="A301" s="6">
        <v>2021</v>
      </c>
      <c r="B301" s="6" t="s">
        <v>17</v>
      </c>
      <c r="C301" s="6" t="s">
        <v>3</v>
      </c>
      <c r="D301" s="6" t="s">
        <v>8</v>
      </c>
      <c r="E301" s="8">
        <v>387.47384450715998</v>
      </c>
      <c r="F301" s="8">
        <v>391.06884463468003</v>
      </c>
      <c r="G301" s="8">
        <f t="shared" si="4"/>
        <v>3.595000127520052</v>
      </c>
    </row>
    <row r="302" spans="1:7" x14ac:dyDescent="0.25">
      <c r="A302" s="6">
        <v>2021</v>
      </c>
      <c r="B302" s="6" t="s">
        <v>17</v>
      </c>
      <c r="C302" s="6" t="s">
        <v>3</v>
      </c>
      <c r="D302" s="6" t="s">
        <v>9</v>
      </c>
      <c r="E302" s="8">
        <v>38.323719162499991</v>
      </c>
      <c r="F302" s="8">
        <v>64.066087664999998</v>
      </c>
      <c r="G302" s="8">
        <f t="shared" si="4"/>
        <v>25.742368502500007</v>
      </c>
    </row>
    <row r="303" spans="1:7" x14ac:dyDescent="0.25">
      <c r="A303" s="6">
        <v>2021</v>
      </c>
      <c r="B303" s="6" t="s">
        <v>17</v>
      </c>
      <c r="C303" s="6" t="s">
        <v>3</v>
      </c>
      <c r="D303" s="6" t="s">
        <v>10</v>
      </c>
      <c r="E303" s="8">
        <v>7.2476601589199996</v>
      </c>
      <c r="F303" s="8">
        <v>7.3512840271599993</v>
      </c>
      <c r="G303" s="8">
        <f t="shared" si="4"/>
        <v>0.10362386823999969</v>
      </c>
    </row>
    <row r="304" spans="1:7" x14ac:dyDescent="0.25">
      <c r="A304" s="6">
        <v>2021</v>
      </c>
      <c r="B304" s="6" t="s">
        <v>18</v>
      </c>
      <c r="C304" s="6" t="s">
        <v>1</v>
      </c>
      <c r="D304" s="6" t="s">
        <v>4</v>
      </c>
      <c r="E304" s="8">
        <v>741.40512617000013</v>
      </c>
      <c r="F304" s="8">
        <v>1178.8956185999998</v>
      </c>
      <c r="G304" s="8">
        <f t="shared" si="4"/>
        <v>437.49049242999968</v>
      </c>
    </row>
    <row r="305" spans="1:7" x14ac:dyDescent="0.25">
      <c r="A305" s="6">
        <v>2021</v>
      </c>
      <c r="B305" s="6" t="s">
        <v>18</v>
      </c>
      <c r="C305" s="6" t="s">
        <v>1</v>
      </c>
      <c r="D305" s="6" t="s">
        <v>5</v>
      </c>
      <c r="E305" s="8">
        <v>253.38913683999999</v>
      </c>
      <c r="F305" s="8">
        <v>272.39933113000006</v>
      </c>
      <c r="G305" s="8">
        <f t="shared" si="4"/>
        <v>19.010194290000072</v>
      </c>
    </row>
    <row r="306" spans="1:7" x14ac:dyDescent="0.25">
      <c r="A306" s="6">
        <v>2021</v>
      </c>
      <c r="B306" s="6" t="s">
        <v>18</v>
      </c>
      <c r="C306" s="6" t="s">
        <v>1</v>
      </c>
      <c r="D306" s="6" t="s">
        <v>6</v>
      </c>
      <c r="E306" s="8">
        <v>304.43308787312998</v>
      </c>
      <c r="F306" s="8">
        <v>350.70572672652008</v>
      </c>
      <c r="G306" s="8">
        <f t="shared" si="4"/>
        <v>46.272638853390106</v>
      </c>
    </row>
    <row r="307" spans="1:7" x14ac:dyDescent="0.25">
      <c r="A307" s="6">
        <v>2021</v>
      </c>
      <c r="B307" s="6" t="s">
        <v>18</v>
      </c>
      <c r="C307" s="6" t="s">
        <v>1</v>
      </c>
      <c r="D307" s="6" t="s">
        <v>7</v>
      </c>
      <c r="E307" s="8">
        <v>4.3001816869799994</v>
      </c>
      <c r="F307" s="8">
        <v>5.3674588561199998</v>
      </c>
      <c r="G307" s="8">
        <f t="shared" si="4"/>
        <v>1.0672771691400005</v>
      </c>
    </row>
    <row r="308" spans="1:7" x14ac:dyDescent="0.25">
      <c r="A308" s="6">
        <v>2021</v>
      </c>
      <c r="B308" s="6" t="s">
        <v>18</v>
      </c>
      <c r="C308" s="6" t="s">
        <v>1</v>
      </c>
      <c r="D308" s="6" t="s">
        <v>8</v>
      </c>
      <c r="E308" s="8">
        <v>730.94105343249998</v>
      </c>
      <c r="F308" s="8">
        <v>653.95181556330999</v>
      </c>
      <c r="G308" s="8">
        <f t="shared" si="4"/>
        <v>-76.989237869189992</v>
      </c>
    </row>
    <row r="309" spans="1:7" x14ac:dyDescent="0.25">
      <c r="A309" s="6">
        <v>2021</v>
      </c>
      <c r="B309" s="6" t="s">
        <v>18</v>
      </c>
      <c r="C309" s="6" t="s">
        <v>1</v>
      </c>
      <c r="D309" s="6" t="s">
        <v>9</v>
      </c>
      <c r="E309" s="8">
        <v>119.83250348310575</v>
      </c>
      <c r="F309" s="8">
        <v>119.30508564277002</v>
      </c>
      <c r="G309" s="8">
        <f t="shared" si="4"/>
        <v>-0.52741784033572969</v>
      </c>
    </row>
    <row r="310" spans="1:7" x14ac:dyDescent="0.25">
      <c r="A310" s="6">
        <v>2021</v>
      </c>
      <c r="B310" s="6" t="s">
        <v>18</v>
      </c>
      <c r="C310" s="6" t="s">
        <v>1</v>
      </c>
      <c r="D310" s="6" t="s">
        <v>10</v>
      </c>
      <c r="E310" s="8">
        <v>28.088231320409999</v>
      </c>
      <c r="F310" s="8">
        <v>25.023065066290002</v>
      </c>
      <c r="G310" s="8">
        <f t="shared" si="4"/>
        <v>-3.0651662541199975</v>
      </c>
    </row>
    <row r="311" spans="1:7" x14ac:dyDescent="0.25">
      <c r="A311" s="6">
        <v>2021</v>
      </c>
      <c r="B311" s="6" t="s">
        <v>18</v>
      </c>
      <c r="C311" s="6" t="s">
        <v>2</v>
      </c>
      <c r="D311" s="6" t="s">
        <v>4</v>
      </c>
      <c r="E311" s="8">
        <v>771.92367803000013</v>
      </c>
      <c r="F311" s="8">
        <v>1448.91122496</v>
      </c>
      <c r="G311" s="8">
        <f t="shared" si="4"/>
        <v>676.98754692999989</v>
      </c>
    </row>
    <row r="312" spans="1:7" x14ac:dyDescent="0.25">
      <c r="A312" s="6">
        <v>2021</v>
      </c>
      <c r="B312" s="6" t="s">
        <v>18</v>
      </c>
      <c r="C312" s="6" t="s">
        <v>2</v>
      </c>
      <c r="D312" s="6" t="s">
        <v>5</v>
      </c>
      <c r="E312" s="8">
        <v>359.09338084000001</v>
      </c>
      <c r="F312" s="8">
        <v>426.05002895999996</v>
      </c>
      <c r="G312" s="8">
        <f t="shared" si="4"/>
        <v>66.956648119999954</v>
      </c>
    </row>
    <row r="313" spans="1:7" x14ac:dyDescent="0.25">
      <c r="A313" s="6">
        <v>2021</v>
      </c>
      <c r="B313" s="6" t="s">
        <v>18</v>
      </c>
      <c r="C313" s="6" t="s">
        <v>2</v>
      </c>
      <c r="D313" s="6" t="s">
        <v>6</v>
      </c>
      <c r="E313" s="8">
        <v>139.11979456999998</v>
      </c>
      <c r="F313" s="8">
        <v>178.77985319999999</v>
      </c>
      <c r="G313" s="8">
        <f t="shared" si="4"/>
        <v>39.660058630000009</v>
      </c>
    </row>
    <row r="314" spans="1:7" x14ac:dyDescent="0.25">
      <c r="A314" s="6">
        <v>2021</v>
      </c>
      <c r="B314" s="6" t="s">
        <v>18</v>
      </c>
      <c r="C314" s="6" t="s">
        <v>2</v>
      </c>
      <c r="D314" s="6" t="s">
        <v>7</v>
      </c>
      <c r="E314" s="8">
        <v>1.3361667699999999</v>
      </c>
      <c r="F314" s="8">
        <v>2.06630169</v>
      </c>
      <c r="G314" s="8">
        <f t="shared" si="4"/>
        <v>0.73013492000000002</v>
      </c>
    </row>
    <row r="315" spans="1:7" x14ac:dyDescent="0.25">
      <c r="A315" s="6">
        <v>2021</v>
      </c>
      <c r="B315" s="6" t="s">
        <v>18</v>
      </c>
      <c r="C315" s="6" t="s">
        <v>2</v>
      </c>
      <c r="D315" s="6" t="s">
        <v>8</v>
      </c>
      <c r="E315" s="8">
        <v>351.50046486000002</v>
      </c>
      <c r="F315" s="8">
        <v>389.26661848000003</v>
      </c>
      <c r="G315" s="8">
        <f t="shared" si="4"/>
        <v>37.766153620000011</v>
      </c>
    </row>
    <row r="316" spans="1:7" x14ac:dyDescent="0.25">
      <c r="A316" s="6">
        <v>2021</v>
      </c>
      <c r="B316" s="6" t="s">
        <v>18</v>
      </c>
      <c r="C316" s="6" t="s">
        <v>2</v>
      </c>
      <c r="D316" s="6" t="s">
        <v>9</v>
      </c>
      <c r="E316" s="8">
        <v>189.06644792999998</v>
      </c>
      <c r="F316" s="8">
        <v>229.47132647000001</v>
      </c>
      <c r="G316" s="8">
        <f t="shared" si="4"/>
        <v>40.404878540000027</v>
      </c>
    </row>
    <row r="317" spans="1:7" x14ac:dyDescent="0.25">
      <c r="A317" s="6">
        <v>2021</v>
      </c>
      <c r="B317" s="6" t="s">
        <v>18</v>
      </c>
      <c r="C317" s="6" t="s">
        <v>2</v>
      </c>
      <c r="D317" s="6" t="s">
        <v>10</v>
      </c>
      <c r="E317" s="8">
        <v>16.105892579999999</v>
      </c>
      <c r="F317" s="8">
        <v>17.23257525</v>
      </c>
      <c r="G317" s="8">
        <f t="shared" si="4"/>
        <v>1.126682670000001</v>
      </c>
    </row>
    <row r="318" spans="1:7" x14ac:dyDescent="0.25">
      <c r="A318" s="6">
        <v>2021</v>
      </c>
      <c r="B318" s="6" t="s">
        <v>18</v>
      </c>
      <c r="C318" s="6" t="s">
        <v>3</v>
      </c>
      <c r="D318" s="6" t="s">
        <v>4</v>
      </c>
      <c r="E318" s="8">
        <v>609.83266756000012</v>
      </c>
      <c r="F318" s="8">
        <v>1037.7795756099999</v>
      </c>
      <c r="G318" s="8">
        <f t="shared" si="4"/>
        <v>427.94690804999982</v>
      </c>
    </row>
    <row r="319" spans="1:7" x14ac:dyDescent="0.25">
      <c r="A319" s="6">
        <v>2021</v>
      </c>
      <c r="B319" s="6" t="s">
        <v>18</v>
      </c>
      <c r="C319" s="6" t="s">
        <v>3</v>
      </c>
      <c r="D319" s="6" t="s">
        <v>5</v>
      </c>
      <c r="E319" s="8">
        <v>257.17136016000001</v>
      </c>
      <c r="F319" s="8">
        <v>268.76385619000001</v>
      </c>
      <c r="G319" s="8">
        <f t="shared" si="4"/>
        <v>11.592496030000007</v>
      </c>
    </row>
    <row r="320" spans="1:7" x14ac:dyDescent="0.25">
      <c r="A320" s="6">
        <v>2021</v>
      </c>
      <c r="B320" s="6" t="s">
        <v>18</v>
      </c>
      <c r="C320" s="6" t="s">
        <v>3</v>
      </c>
      <c r="D320" s="6" t="s">
        <v>6</v>
      </c>
      <c r="E320" s="8">
        <v>119.77104952834001</v>
      </c>
      <c r="F320" s="8">
        <v>136.43928222536002</v>
      </c>
      <c r="G320" s="8">
        <f t="shared" si="4"/>
        <v>16.668232697020002</v>
      </c>
    </row>
    <row r="321" spans="1:7" x14ac:dyDescent="0.25">
      <c r="A321" s="6">
        <v>2021</v>
      </c>
      <c r="B321" s="6" t="s">
        <v>18</v>
      </c>
      <c r="C321" s="6" t="s">
        <v>3</v>
      </c>
      <c r="D321" s="6" t="s">
        <v>7</v>
      </c>
      <c r="E321" s="8">
        <v>0.50359848364000004</v>
      </c>
      <c r="F321" s="8">
        <v>0.66025044094000007</v>
      </c>
      <c r="G321" s="8">
        <f t="shared" si="4"/>
        <v>0.15665195730000003</v>
      </c>
    </row>
    <row r="322" spans="1:7" x14ac:dyDescent="0.25">
      <c r="A322" s="6">
        <v>2021</v>
      </c>
      <c r="B322" s="6" t="s">
        <v>18</v>
      </c>
      <c r="C322" s="6" t="s">
        <v>3</v>
      </c>
      <c r="D322" s="6" t="s">
        <v>8</v>
      </c>
      <c r="E322" s="8">
        <v>406.45222899947998</v>
      </c>
      <c r="F322" s="8">
        <v>404.96035056804004</v>
      </c>
      <c r="G322" s="8">
        <f t="shared" si="4"/>
        <v>-1.4918784314399431</v>
      </c>
    </row>
    <row r="323" spans="1:7" x14ac:dyDescent="0.25">
      <c r="A323" s="6">
        <v>2021</v>
      </c>
      <c r="B323" s="6" t="s">
        <v>18</v>
      </c>
      <c r="C323" s="6" t="s">
        <v>3</v>
      </c>
      <c r="D323" s="6" t="s">
        <v>9</v>
      </c>
      <c r="E323" s="8">
        <v>35.443037992500003</v>
      </c>
      <c r="F323" s="8">
        <v>62.956729864999993</v>
      </c>
      <c r="G323" s="8">
        <f t="shared" si="4"/>
        <v>27.51369187249999</v>
      </c>
    </row>
    <row r="324" spans="1:7" x14ac:dyDescent="0.25">
      <c r="A324" s="6">
        <v>2021</v>
      </c>
      <c r="B324" s="6" t="s">
        <v>18</v>
      </c>
      <c r="C324" s="6" t="s">
        <v>3</v>
      </c>
      <c r="D324" s="6" t="s">
        <v>10</v>
      </c>
      <c r="E324" s="8">
        <v>8.385385745469998</v>
      </c>
      <c r="F324" s="8">
        <v>8.4920857748099987</v>
      </c>
      <c r="G324" s="8">
        <f t="shared" si="4"/>
        <v>0.10670002934000067</v>
      </c>
    </row>
    <row r="325" spans="1:7" x14ac:dyDescent="0.25">
      <c r="A325" s="6">
        <v>2021</v>
      </c>
      <c r="B325" s="6" t="s">
        <v>19</v>
      </c>
      <c r="C325" s="6" t="s">
        <v>1</v>
      </c>
      <c r="D325" s="6" t="s">
        <v>4</v>
      </c>
      <c r="E325" s="8">
        <v>758.17575605000002</v>
      </c>
      <c r="F325" s="8">
        <v>1262.53226408</v>
      </c>
      <c r="G325" s="8">
        <f t="shared" si="4"/>
        <v>504.35650802999999</v>
      </c>
    </row>
    <row r="326" spans="1:7" x14ac:dyDescent="0.25">
      <c r="A326" s="6">
        <v>2021</v>
      </c>
      <c r="B326" s="6" t="s">
        <v>19</v>
      </c>
      <c r="C326" s="6" t="s">
        <v>1</v>
      </c>
      <c r="D326" s="6" t="s">
        <v>5</v>
      </c>
      <c r="E326" s="8">
        <v>184.58809839</v>
      </c>
      <c r="F326" s="8">
        <v>219.56955481999998</v>
      </c>
      <c r="G326" s="8">
        <f t="shared" si="4"/>
        <v>34.98145642999998</v>
      </c>
    </row>
    <row r="327" spans="1:7" x14ac:dyDescent="0.25">
      <c r="A327" s="6">
        <v>2021</v>
      </c>
      <c r="B327" s="6" t="s">
        <v>19</v>
      </c>
      <c r="C327" s="6" t="s">
        <v>1</v>
      </c>
      <c r="D327" s="6" t="s">
        <v>6</v>
      </c>
      <c r="E327" s="8">
        <v>305.31545862549001</v>
      </c>
      <c r="F327" s="8">
        <v>368.13740808138994</v>
      </c>
      <c r="G327" s="8">
        <f t="shared" si="4"/>
        <v>62.821949455899926</v>
      </c>
    </row>
    <row r="328" spans="1:7" x14ac:dyDescent="0.25">
      <c r="A328" s="6">
        <v>2021</v>
      </c>
      <c r="B328" s="6" t="s">
        <v>19</v>
      </c>
      <c r="C328" s="6" t="s">
        <v>1</v>
      </c>
      <c r="D328" s="6" t="s">
        <v>7</v>
      </c>
      <c r="E328" s="8">
        <v>4.5745641741499998</v>
      </c>
      <c r="F328" s="8">
        <v>6.2150901119999995</v>
      </c>
      <c r="G328" s="8">
        <f t="shared" si="4"/>
        <v>1.6405259378499997</v>
      </c>
    </row>
    <row r="329" spans="1:7" x14ac:dyDescent="0.25">
      <c r="A329" s="6">
        <v>2021</v>
      </c>
      <c r="B329" s="6" t="s">
        <v>19</v>
      </c>
      <c r="C329" s="6" t="s">
        <v>1</v>
      </c>
      <c r="D329" s="6" t="s">
        <v>8</v>
      </c>
      <c r="E329" s="8">
        <v>754.52152158887998</v>
      </c>
      <c r="F329" s="8">
        <v>696.81489741647999</v>
      </c>
      <c r="G329" s="8">
        <f t="shared" si="4"/>
        <v>-57.706624172399984</v>
      </c>
    </row>
    <row r="330" spans="1:7" x14ac:dyDescent="0.25">
      <c r="A330" s="6">
        <v>2021</v>
      </c>
      <c r="B330" s="6" t="s">
        <v>19</v>
      </c>
      <c r="C330" s="6" t="s">
        <v>1</v>
      </c>
      <c r="D330" s="6" t="s">
        <v>9</v>
      </c>
      <c r="E330" s="8">
        <v>141.34272026328571</v>
      </c>
      <c r="F330" s="8">
        <v>144.54629944734</v>
      </c>
      <c r="G330" s="8">
        <f t="shared" si="4"/>
        <v>3.2035791840542913</v>
      </c>
    </row>
    <row r="331" spans="1:7" x14ac:dyDescent="0.25">
      <c r="A331" s="6">
        <v>2021</v>
      </c>
      <c r="B331" s="6" t="s">
        <v>19</v>
      </c>
      <c r="C331" s="6" t="s">
        <v>1</v>
      </c>
      <c r="D331" s="6" t="s">
        <v>10</v>
      </c>
      <c r="E331" s="8">
        <v>27.001179530999998</v>
      </c>
      <c r="F331" s="8">
        <v>25.399245496900001</v>
      </c>
      <c r="G331" s="8">
        <f t="shared" ref="G331:G394" si="5">+F331-E331</f>
        <v>-1.6019340340999975</v>
      </c>
    </row>
    <row r="332" spans="1:7" x14ac:dyDescent="0.25">
      <c r="A332" s="6">
        <v>2021</v>
      </c>
      <c r="B332" s="6" t="s">
        <v>19</v>
      </c>
      <c r="C332" s="6" t="s">
        <v>2</v>
      </c>
      <c r="D332" s="6" t="s">
        <v>4</v>
      </c>
      <c r="E332" s="8">
        <v>806.17672884000012</v>
      </c>
      <c r="F332" s="8">
        <v>1594.5499893399997</v>
      </c>
      <c r="G332" s="8">
        <f t="shared" si="5"/>
        <v>788.37326049999956</v>
      </c>
    </row>
    <row r="333" spans="1:7" x14ac:dyDescent="0.25">
      <c r="A333" s="6">
        <v>2021</v>
      </c>
      <c r="B333" s="6" t="s">
        <v>19</v>
      </c>
      <c r="C333" s="6" t="s">
        <v>2</v>
      </c>
      <c r="D333" s="6" t="s">
        <v>5</v>
      </c>
      <c r="E333" s="8">
        <v>376.49172443000009</v>
      </c>
      <c r="F333" s="8">
        <v>473.12953135999999</v>
      </c>
      <c r="G333" s="8">
        <f t="shared" si="5"/>
        <v>96.637806929999897</v>
      </c>
    </row>
    <row r="334" spans="1:7" x14ac:dyDescent="0.25">
      <c r="A334" s="6">
        <v>2021</v>
      </c>
      <c r="B334" s="6" t="s">
        <v>19</v>
      </c>
      <c r="C334" s="6" t="s">
        <v>2</v>
      </c>
      <c r="D334" s="6" t="s">
        <v>6</v>
      </c>
      <c r="E334" s="8">
        <v>145.34160082999998</v>
      </c>
      <c r="F334" s="8">
        <v>196.59561625000001</v>
      </c>
      <c r="G334" s="8">
        <f t="shared" si="5"/>
        <v>51.25401542000003</v>
      </c>
    </row>
    <row r="335" spans="1:7" x14ac:dyDescent="0.25">
      <c r="A335" s="6">
        <v>2021</v>
      </c>
      <c r="B335" s="6" t="s">
        <v>19</v>
      </c>
      <c r="C335" s="6" t="s">
        <v>2</v>
      </c>
      <c r="D335" s="6" t="s">
        <v>7</v>
      </c>
      <c r="E335" s="8">
        <v>1.3634552799999997</v>
      </c>
      <c r="F335" s="8">
        <v>2.22860923</v>
      </c>
      <c r="G335" s="8">
        <f t="shared" si="5"/>
        <v>0.86515395000000028</v>
      </c>
    </row>
    <row r="336" spans="1:7" x14ac:dyDescent="0.25">
      <c r="A336" s="6">
        <v>2021</v>
      </c>
      <c r="B336" s="6" t="s">
        <v>19</v>
      </c>
      <c r="C336" s="6" t="s">
        <v>2</v>
      </c>
      <c r="D336" s="6" t="s">
        <v>8</v>
      </c>
      <c r="E336" s="8">
        <v>378.79903080999998</v>
      </c>
      <c r="F336" s="8">
        <v>434.98225537999997</v>
      </c>
      <c r="G336" s="8">
        <f t="shared" si="5"/>
        <v>56.183224569999993</v>
      </c>
    </row>
    <row r="337" spans="1:7" x14ac:dyDescent="0.25">
      <c r="A337" s="6">
        <v>2021</v>
      </c>
      <c r="B337" s="6" t="s">
        <v>19</v>
      </c>
      <c r="C337" s="6" t="s">
        <v>2</v>
      </c>
      <c r="D337" s="6" t="s">
        <v>9</v>
      </c>
      <c r="E337" s="8">
        <v>204.56564094000004</v>
      </c>
      <c r="F337" s="8">
        <v>256.25743491999998</v>
      </c>
      <c r="G337" s="8">
        <f t="shared" si="5"/>
        <v>51.691793979999943</v>
      </c>
    </row>
    <row r="338" spans="1:7" x14ac:dyDescent="0.25">
      <c r="A338" s="6">
        <v>2021</v>
      </c>
      <c r="B338" s="6" t="s">
        <v>19</v>
      </c>
      <c r="C338" s="6" t="s">
        <v>2</v>
      </c>
      <c r="D338" s="6" t="s">
        <v>10</v>
      </c>
      <c r="E338" s="8">
        <v>16.441560729999999</v>
      </c>
      <c r="F338" s="8">
        <v>18.514975929999999</v>
      </c>
      <c r="G338" s="8">
        <f t="shared" si="5"/>
        <v>2.0734151999999995</v>
      </c>
    </row>
    <row r="339" spans="1:7" x14ac:dyDescent="0.25">
      <c r="A339" s="6">
        <v>2021</v>
      </c>
      <c r="B339" s="6" t="s">
        <v>19</v>
      </c>
      <c r="C339" s="6" t="s">
        <v>3</v>
      </c>
      <c r="D339" s="6" t="s">
        <v>4</v>
      </c>
      <c r="E339" s="8">
        <v>623.77494365999996</v>
      </c>
      <c r="F339" s="8">
        <v>1094.1875747899999</v>
      </c>
      <c r="G339" s="8">
        <f t="shared" si="5"/>
        <v>470.41263112999991</v>
      </c>
    </row>
    <row r="340" spans="1:7" x14ac:dyDescent="0.25">
      <c r="A340" s="6">
        <v>2021</v>
      </c>
      <c r="B340" s="6" t="s">
        <v>19</v>
      </c>
      <c r="C340" s="6" t="s">
        <v>3</v>
      </c>
      <c r="D340" s="6" t="s">
        <v>5</v>
      </c>
      <c r="E340" s="8">
        <v>268.28939243999997</v>
      </c>
      <c r="F340" s="8">
        <v>288.71446462</v>
      </c>
      <c r="G340" s="8">
        <f t="shared" si="5"/>
        <v>20.425072180000029</v>
      </c>
    </row>
    <row r="341" spans="1:7" x14ac:dyDescent="0.25">
      <c r="A341" s="6">
        <v>2021</v>
      </c>
      <c r="B341" s="6" t="s">
        <v>19</v>
      </c>
      <c r="C341" s="6" t="s">
        <v>3</v>
      </c>
      <c r="D341" s="6" t="s">
        <v>6</v>
      </c>
      <c r="E341" s="8">
        <v>127.75543687727999</v>
      </c>
      <c r="F341" s="8">
        <v>148.9237167572</v>
      </c>
      <c r="G341" s="8">
        <f t="shared" si="5"/>
        <v>21.168279879920007</v>
      </c>
    </row>
    <row r="342" spans="1:7" x14ac:dyDescent="0.25">
      <c r="A342" s="6">
        <v>2021</v>
      </c>
      <c r="B342" s="6" t="s">
        <v>19</v>
      </c>
      <c r="C342" s="6" t="s">
        <v>3</v>
      </c>
      <c r="D342" s="6" t="s">
        <v>7</v>
      </c>
      <c r="E342" s="8">
        <v>0.51052224659000001</v>
      </c>
      <c r="F342" s="8">
        <v>0.71213546884000001</v>
      </c>
      <c r="G342" s="8">
        <f t="shared" si="5"/>
        <v>0.20161322225</v>
      </c>
    </row>
    <row r="343" spans="1:7" x14ac:dyDescent="0.25">
      <c r="A343" s="6">
        <v>2021</v>
      </c>
      <c r="B343" s="6" t="s">
        <v>19</v>
      </c>
      <c r="C343" s="6" t="s">
        <v>3</v>
      </c>
      <c r="D343" s="6" t="s">
        <v>8</v>
      </c>
      <c r="E343" s="8">
        <v>428.09441135853996</v>
      </c>
      <c r="F343" s="8">
        <v>434.21766427724998</v>
      </c>
      <c r="G343" s="8">
        <f t="shared" si="5"/>
        <v>6.1232529187100226</v>
      </c>
    </row>
    <row r="344" spans="1:7" x14ac:dyDescent="0.25">
      <c r="A344" s="6">
        <v>2021</v>
      </c>
      <c r="B344" s="6" t="s">
        <v>19</v>
      </c>
      <c r="C344" s="6" t="s">
        <v>3</v>
      </c>
      <c r="D344" s="6" t="s">
        <v>9</v>
      </c>
      <c r="E344" s="8">
        <v>41.483529942499992</v>
      </c>
      <c r="F344" s="8">
        <v>74.354756887500002</v>
      </c>
      <c r="G344" s="8">
        <f t="shared" si="5"/>
        <v>32.871226945000011</v>
      </c>
    </row>
    <row r="345" spans="1:7" x14ac:dyDescent="0.25">
      <c r="A345" s="6">
        <v>2021</v>
      </c>
      <c r="B345" s="6" t="s">
        <v>19</v>
      </c>
      <c r="C345" s="6" t="s">
        <v>3</v>
      </c>
      <c r="D345" s="6" t="s">
        <v>10</v>
      </c>
      <c r="E345" s="8">
        <v>8.6395227147300009</v>
      </c>
      <c r="F345" s="8">
        <v>9.0583104568900001</v>
      </c>
      <c r="G345" s="8">
        <f t="shared" si="5"/>
        <v>0.41878774215999925</v>
      </c>
    </row>
    <row r="346" spans="1:7" x14ac:dyDescent="0.25">
      <c r="A346" s="6">
        <v>2021</v>
      </c>
      <c r="B346" s="6" t="s">
        <v>20</v>
      </c>
      <c r="C346" s="6" t="s">
        <v>1</v>
      </c>
      <c r="D346" s="6" t="s">
        <v>4</v>
      </c>
      <c r="E346" s="8">
        <v>831.74742606999996</v>
      </c>
      <c r="F346" s="8">
        <v>1342.2987391000001</v>
      </c>
      <c r="G346" s="8">
        <f t="shared" si="5"/>
        <v>510.55131303000019</v>
      </c>
    </row>
    <row r="347" spans="1:7" x14ac:dyDescent="0.25">
      <c r="A347" s="6">
        <v>2021</v>
      </c>
      <c r="B347" s="6" t="s">
        <v>20</v>
      </c>
      <c r="C347" s="6" t="s">
        <v>1</v>
      </c>
      <c r="D347" s="6" t="s">
        <v>5</v>
      </c>
      <c r="E347" s="8">
        <v>279.93498837999999</v>
      </c>
      <c r="F347" s="8">
        <v>312.37454580000008</v>
      </c>
      <c r="G347" s="8">
        <f t="shared" si="5"/>
        <v>32.439557420000085</v>
      </c>
    </row>
    <row r="348" spans="1:7" x14ac:dyDescent="0.25">
      <c r="A348" s="6">
        <v>2021</v>
      </c>
      <c r="B348" s="6" t="s">
        <v>20</v>
      </c>
      <c r="C348" s="6" t="s">
        <v>1</v>
      </c>
      <c r="D348" s="6" t="s">
        <v>6</v>
      </c>
      <c r="E348" s="8">
        <v>323.00188270030003</v>
      </c>
      <c r="F348" s="8">
        <v>390.11679561502001</v>
      </c>
      <c r="G348" s="8">
        <f t="shared" si="5"/>
        <v>67.11491291471998</v>
      </c>
    </row>
    <row r="349" spans="1:7" x14ac:dyDescent="0.25">
      <c r="A349" s="6">
        <v>2021</v>
      </c>
      <c r="B349" s="6" t="s">
        <v>20</v>
      </c>
      <c r="C349" s="6" t="s">
        <v>1</v>
      </c>
      <c r="D349" s="6" t="s">
        <v>7</v>
      </c>
      <c r="E349" s="8">
        <v>4.9987636789399987</v>
      </c>
      <c r="F349" s="8">
        <v>6.6438079774600007</v>
      </c>
      <c r="G349" s="8">
        <f t="shared" si="5"/>
        <v>1.645044298520002</v>
      </c>
    </row>
    <row r="350" spans="1:7" x14ac:dyDescent="0.25">
      <c r="A350" s="6">
        <v>2021</v>
      </c>
      <c r="B350" s="6" t="s">
        <v>20</v>
      </c>
      <c r="C350" s="6" t="s">
        <v>1</v>
      </c>
      <c r="D350" s="6" t="s">
        <v>8</v>
      </c>
      <c r="E350" s="8">
        <v>789.90435098041996</v>
      </c>
      <c r="F350" s="8">
        <v>724.84330140573991</v>
      </c>
      <c r="G350" s="8">
        <f t="shared" si="5"/>
        <v>-65.061049574680055</v>
      </c>
    </row>
    <row r="351" spans="1:7" x14ac:dyDescent="0.25">
      <c r="A351" s="6">
        <v>2021</v>
      </c>
      <c r="B351" s="6" t="s">
        <v>20</v>
      </c>
      <c r="C351" s="6" t="s">
        <v>1</v>
      </c>
      <c r="D351" s="6" t="s">
        <v>9</v>
      </c>
      <c r="E351" s="8">
        <v>119.93780499912573</v>
      </c>
      <c r="F351" s="8">
        <v>123.72377583141999</v>
      </c>
      <c r="G351" s="8">
        <f t="shared" si="5"/>
        <v>3.7859708322942538</v>
      </c>
    </row>
    <row r="352" spans="1:7" x14ac:dyDescent="0.25">
      <c r="A352" s="6">
        <v>2021</v>
      </c>
      <c r="B352" s="6" t="s">
        <v>20</v>
      </c>
      <c r="C352" s="6" t="s">
        <v>1</v>
      </c>
      <c r="D352" s="6" t="s">
        <v>10</v>
      </c>
      <c r="E352" s="8">
        <v>30.53691313246</v>
      </c>
      <c r="F352" s="8">
        <v>28.59077916216</v>
      </c>
      <c r="G352" s="8">
        <f t="shared" si="5"/>
        <v>-1.9461339703</v>
      </c>
    </row>
    <row r="353" spans="1:7" x14ac:dyDescent="0.25">
      <c r="A353" s="6">
        <v>2021</v>
      </c>
      <c r="B353" s="6" t="s">
        <v>20</v>
      </c>
      <c r="C353" s="6" t="s">
        <v>2</v>
      </c>
      <c r="D353" s="6" t="s">
        <v>4</v>
      </c>
      <c r="E353" s="8">
        <v>861.59380131000012</v>
      </c>
      <c r="F353" s="8">
        <v>1671.25097136</v>
      </c>
      <c r="G353" s="8">
        <f t="shared" si="5"/>
        <v>809.65717004999988</v>
      </c>
    </row>
    <row r="354" spans="1:7" x14ac:dyDescent="0.25">
      <c r="A354" s="6">
        <v>2021</v>
      </c>
      <c r="B354" s="6" t="s">
        <v>20</v>
      </c>
      <c r="C354" s="6" t="s">
        <v>2</v>
      </c>
      <c r="D354" s="6" t="s">
        <v>5</v>
      </c>
      <c r="E354" s="8">
        <v>394.02303797000002</v>
      </c>
      <c r="F354" s="8">
        <v>492.58742322000001</v>
      </c>
      <c r="G354" s="8">
        <f t="shared" si="5"/>
        <v>98.564385249999987</v>
      </c>
    </row>
    <row r="355" spans="1:7" x14ac:dyDescent="0.25">
      <c r="A355" s="6">
        <v>2021</v>
      </c>
      <c r="B355" s="6" t="s">
        <v>20</v>
      </c>
      <c r="C355" s="6" t="s">
        <v>2</v>
      </c>
      <c r="D355" s="6" t="s">
        <v>6</v>
      </c>
      <c r="E355" s="8">
        <v>145.78603156</v>
      </c>
      <c r="F355" s="8">
        <v>197.69084822000002</v>
      </c>
      <c r="G355" s="8">
        <f t="shared" si="5"/>
        <v>51.904816660000023</v>
      </c>
    </row>
    <row r="356" spans="1:7" x14ac:dyDescent="0.25">
      <c r="A356" s="6">
        <v>2021</v>
      </c>
      <c r="B356" s="6" t="s">
        <v>20</v>
      </c>
      <c r="C356" s="6" t="s">
        <v>2</v>
      </c>
      <c r="D356" s="6" t="s">
        <v>7</v>
      </c>
      <c r="E356" s="8">
        <v>1.56311724</v>
      </c>
      <c r="F356" s="8">
        <v>2.49547827</v>
      </c>
      <c r="G356" s="8">
        <f t="shared" si="5"/>
        <v>0.93236103000000004</v>
      </c>
    </row>
    <row r="357" spans="1:7" x14ac:dyDescent="0.25">
      <c r="A357" s="6">
        <v>2021</v>
      </c>
      <c r="B357" s="6" t="s">
        <v>20</v>
      </c>
      <c r="C357" s="6" t="s">
        <v>2</v>
      </c>
      <c r="D357" s="6" t="s">
        <v>8</v>
      </c>
      <c r="E357" s="8">
        <v>392.15185329000002</v>
      </c>
      <c r="F357" s="8">
        <v>447.62845405000002</v>
      </c>
      <c r="G357" s="8">
        <f t="shared" si="5"/>
        <v>55.476600759999997</v>
      </c>
    </row>
    <row r="358" spans="1:7" x14ac:dyDescent="0.25">
      <c r="A358" s="6">
        <v>2021</v>
      </c>
      <c r="B358" s="6" t="s">
        <v>20</v>
      </c>
      <c r="C358" s="6" t="s">
        <v>2</v>
      </c>
      <c r="D358" s="6" t="s">
        <v>9</v>
      </c>
      <c r="E358" s="8">
        <v>226.41915205000001</v>
      </c>
      <c r="F358" s="8">
        <v>277.85326701999998</v>
      </c>
      <c r="G358" s="8">
        <f t="shared" si="5"/>
        <v>51.434114969999968</v>
      </c>
    </row>
    <row r="359" spans="1:7" x14ac:dyDescent="0.25">
      <c r="A359" s="6">
        <v>2021</v>
      </c>
      <c r="B359" s="6" t="s">
        <v>20</v>
      </c>
      <c r="C359" s="6" t="s">
        <v>2</v>
      </c>
      <c r="D359" s="6" t="s">
        <v>10</v>
      </c>
      <c r="E359" s="8">
        <v>17.728500910000001</v>
      </c>
      <c r="F359" s="8">
        <v>19.820059870000005</v>
      </c>
      <c r="G359" s="8">
        <f t="shared" si="5"/>
        <v>2.091558960000004</v>
      </c>
    </row>
    <row r="360" spans="1:7" x14ac:dyDescent="0.25">
      <c r="A360" s="6">
        <v>2021</v>
      </c>
      <c r="B360" s="6" t="s">
        <v>20</v>
      </c>
      <c r="C360" s="6" t="s">
        <v>3</v>
      </c>
      <c r="D360" s="6" t="s">
        <v>4</v>
      </c>
      <c r="E360" s="8">
        <v>661.57738876999997</v>
      </c>
      <c r="F360" s="8">
        <v>1142.9535704599998</v>
      </c>
      <c r="G360" s="8">
        <f t="shared" si="5"/>
        <v>481.37618168999984</v>
      </c>
    </row>
    <row r="361" spans="1:7" x14ac:dyDescent="0.25">
      <c r="A361" s="6">
        <v>2021</v>
      </c>
      <c r="B361" s="6" t="s">
        <v>20</v>
      </c>
      <c r="C361" s="6" t="s">
        <v>3</v>
      </c>
      <c r="D361" s="6" t="s">
        <v>5</v>
      </c>
      <c r="E361" s="8">
        <v>284.66523704999997</v>
      </c>
      <c r="F361" s="8">
        <v>304.59852344000001</v>
      </c>
      <c r="G361" s="8">
        <f t="shared" si="5"/>
        <v>19.933286390000035</v>
      </c>
    </row>
    <row r="362" spans="1:7" x14ac:dyDescent="0.25">
      <c r="A362" s="6">
        <v>2021</v>
      </c>
      <c r="B362" s="6" t="s">
        <v>20</v>
      </c>
      <c r="C362" s="6" t="s">
        <v>3</v>
      </c>
      <c r="D362" s="6" t="s">
        <v>6</v>
      </c>
      <c r="E362" s="8">
        <v>126.61059624368001</v>
      </c>
      <c r="F362" s="8">
        <v>147.99246748320002</v>
      </c>
      <c r="G362" s="8">
        <f t="shared" si="5"/>
        <v>21.381871239520009</v>
      </c>
    </row>
    <row r="363" spans="1:7" x14ac:dyDescent="0.25">
      <c r="A363" s="6">
        <v>2021</v>
      </c>
      <c r="B363" s="6" t="s">
        <v>20</v>
      </c>
      <c r="C363" s="6" t="s">
        <v>3</v>
      </c>
      <c r="D363" s="6" t="s">
        <v>7</v>
      </c>
      <c r="E363" s="8">
        <v>0.58096897209999998</v>
      </c>
      <c r="F363" s="8">
        <v>0.77264522489999998</v>
      </c>
      <c r="G363" s="8">
        <f t="shared" si="5"/>
        <v>0.1916762528</v>
      </c>
    </row>
    <row r="364" spans="1:7" x14ac:dyDescent="0.25">
      <c r="A364" s="6">
        <v>2021</v>
      </c>
      <c r="B364" s="6" t="s">
        <v>20</v>
      </c>
      <c r="C364" s="6" t="s">
        <v>3</v>
      </c>
      <c r="D364" s="6" t="s">
        <v>8</v>
      </c>
      <c r="E364" s="8">
        <v>493.53608267315997</v>
      </c>
      <c r="F364" s="8">
        <v>483.7022572015</v>
      </c>
      <c r="G364" s="8">
        <f t="shared" si="5"/>
        <v>-9.8338254716599636</v>
      </c>
    </row>
    <row r="365" spans="1:7" x14ac:dyDescent="0.25">
      <c r="A365" s="6">
        <v>2021</v>
      </c>
      <c r="B365" s="6" t="s">
        <v>20</v>
      </c>
      <c r="C365" s="6" t="s">
        <v>3</v>
      </c>
      <c r="D365" s="6" t="s">
        <v>9</v>
      </c>
      <c r="E365" s="8">
        <v>34.432552882499998</v>
      </c>
      <c r="F365" s="8">
        <v>64.707547567500001</v>
      </c>
      <c r="G365" s="8">
        <f t="shared" si="5"/>
        <v>30.274994685000003</v>
      </c>
    </row>
    <row r="366" spans="1:7" x14ac:dyDescent="0.25">
      <c r="A366" s="6">
        <v>2021</v>
      </c>
      <c r="B366" s="6" t="s">
        <v>20</v>
      </c>
      <c r="C366" s="6" t="s">
        <v>3</v>
      </c>
      <c r="D366" s="6" t="s">
        <v>10</v>
      </c>
      <c r="E366" s="8">
        <v>9.0935775974300004</v>
      </c>
      <c r="F366" s="8">
        <v>9.4056252569900014</v>
      </c>
      <c r="G366" s="8">
        <f t="shared" si="5"/>
        <v>0.31204765956000102</v>
      </c>
    </row>
    <row r="367" spans="1:7" x14ac:dyDescent="0.25">
      <c r="A367" s="6">
        <v>2021</v>
      </c>
      <c r="B367" s="6" t="s">
        <v>21</v>
      </c>
      <c r="C367" s="6" t="s">
        <v>1</v>
      </c>
      <c r="D367" s="6" t="s">
        <v>4</v>
      </c>
      <c r="E367" s="8">
        <v>923.97503079000012</v>
      </c>
      <c r="F367" s="8">
        <v>1448.2433918600002</v>
      </c>
      <c r="G367" s="8">
        <f t="shared" si="5"/>
        <v>524.26836107000008</v>
      </c>
    </row>
    <row r="368" spans="1:7" x14ac:dyDescent="0.25">
      <c r="A368" s="6">
        <v>2021</v>
      </c>
      <c r="B368" s="6" t="s">
        <v>21</v>
      </c>
      <c r="C368" s="6" t="s">
        <v>1</v>
      </c>
      <c r="D368" s="6" t="s">
        <v>5</v>
      </c>
      <c r="E368" s="8">
        <v>298.83418270999999</v>
      </c>
      <c r="F368" s="8">
        <v>331.11025542000004</v>
      </c>
      <c r="G368" s="8">
        <f t="shared" si="5"/>
        <v>32.276072710000051</v>
      </c>
    </row>
    <row r="369" spans="1:7" x14ac:dyDescent="0.25">
      <c r="A369" s="6">
        <v>2021</v>
      </c>
      <c r="B369" s="6" t="s">
        <v>21</v>
      </c>
      <c r="C369" s="6" t="s">
        <v>1</v>
      </c>
      <c r="D369" s="6" t="s">
        <v>6</v>
      </c>
      <c r="E369" s="8">
        <v>324.32717102314996</v>
      </c>
      <c r="F369" s="8">
        <v>387.77078935917001</v>
      </c>
      <c r="G369" s="8">
        <f t="shared" si="5"/>
        <v>63.443618336020052</v>
      </c>
    </row>
    <row r="370" spans="1:7" x14ac:dyDescent="0.25">
      <c r="A370" s="6">
        <v>2021</v>
      </c>
      <c r="B370" s="6" t="s">
        <v>21</v>
      </c>
      <c r="C370" s="6" t="s">
        <v>1</v>
      </c>
      <c r="D370" s="6" t="s">
        <v>7</v>
      </c>
      <c r="E370" s="8">
        <v>5.1078361728299999</v>
      </c>
      <c r="F370" s="8">
        <v>6.7668444006200001</v>
      </c>
      <c r="G370" s="8">
        <f t="shared" si="5"/>
        <v>1.6590082277900002</v>
      </c>
    </row>
    <row r="371" spans="1:7" x14ac:dyDescent="0.25">
      <c r="A371" s="6">
        <v>2021</v>
      </c>
      <c r="B371" s="6" t="s">
        <v>21</v>
      </c>
      <c r="C371" s="6" t="s">
        <v>1</v>
      </c>
      <c r="D371" s="6" t="s">
        <v>8</v>
      </c>
      <c r="E371" s="8">
        <v>836.34153909272004</v>
      </c>
      <c r="F371" s="8">
        <v>766.08832805704003</v>
      </c>
      <c r="G371" s="8">
        <f t="shared" si="5"/>
        <v>-70.25321103568001</v>
      </c>
    </row>
    <row r="372" spans="1:7" x14ac:dyDescent="0.25">
      <c r="A372" s="6">
        <v>2021</v>
      </c>
      <c r="B372" s="6" t="s">
        <v>21</v>
      </c>
      <c r="C372" s="6" t="s">
        <v>1</v>
      </c>
      <c r="D372" s="6" t="s">
        <v>9</v>
      </c>
      <c r="E372" s="8">
        <v>125.54082416962001</v>
      </c>
      <c r="F372" s="8">
        <v>128.82574453203998</v>
      </c>
      <c r="G372" s="8">
        <f t="shared" si="5"/>
        <v>3.2849203624199674</v>
      </c>
    </row>
    <row r="373" spans="1:7" x14ac:dyDescent="0.25">
      <c r="A373" s="6">
        <v>2021</v>
      </c>
      <c r="B373" s="6" t="s">
        <v>21</v>
      </c>
      <c r="C373" s="6" t="s">
        <v>1</v>
      </c>
      <c r="D373" s="6" t="s">
        <v>10</v>
      </c>
      <c r="E373" s="8">
        <v>31.102188381129999</v>
      </c>
      <c r="F373" s="8">
        <v>29.07926443153</v>
      </c>
      <c r="G373" s="8">
        <f t="shared" si="5"/>
        <v>-2.0229239495999991</v>
      </c>
    </row>
    <row r="374" spans="1:7" x14ac:dyDescent="0.25">
      <c r="A374" s="6">
        <v>2021</v>
      </c>
      <c r="B374" s="6" t="s">
        <v>21</v>
      </c>
      <c r="C374" s="6" t="s">
        <v>2</v>
      </c>
      <c r="D374" s="6" t="s">
        <v>4</v>
      </c>
      <c r="E374" s="8">
        <v>938.62044173000004</v>
      </c>
      <c r="F374" s="8">
        <v>1788.9005764600001</v>
      </c>
      <c r="G374" s="8">
        <f t="shared" si="5"/>
        <v>850.2801347300001</v>
      </c>
    </row>
    <row r="375" spans="1:7" x14ac:dyDescent="0.25">
      <c r="A375" s="6">
        <v>2021</v>
      </c>
      <c r="B375" s="6" t="s">
        <v>21</v>
      </c>
      <c r="C375" s="6" t="s">
        <v>2</v>
      </c>
      <c r="D375" s="6" t="s">
        <v>5</v>
      </c>
      <c r="E375" s="8">
        <v>429.15903967000003</v>
      </c>
      <c r="F375" s="8">
        <v>531.72097327999995</v>
      </c>
      <c r="G375" s="8">
        <f t="shared" si="5"/>
        <v>102.56193360999993</v>
      </c>
    </row>
    <row r="376" spans="1:7" x14ac:dyDescent="0.25">
      <c r="A376" s="6">
        <v>2021</v>
      </c>
      <c r="B376" s="6" t="s">
        <v>21</v>
      </c>
      <c r="C376" s="6" t="s">
        <v>2</v>
      </c>
      <c r="D376" s="6" t="s">
        <v>6</v>
      </c>
      <c r="E376" s="8">
        <v>156.80789587000001</v>
      </c>
      <c r="F376" s="8">
        <v>210.23762665000001</v>
      </c>
      <c r="G376" s="8">
        <f t="shared" si="5"/>
        <v>53.42973078</v>
      </c>
    </row>
    <row r="377" spans="1:7" x14ac:dyDescent="0.25">
      <c r="A377" s="6">
        <v>2021</v>
      </c>
      <c r="B377" s="6" t="s">
        <v>21</v>
      </c>
      <c r="C377" s="6" t="s">
        <v>2</v>
      </c>
      <c r="D377" s="6" t="s">
        <v>7</v>
      </c>
      <c r="E377" s="8">
        <v>1.6241066200000001</v>
      </c>
      <c r="F377" s="8">
        <v>2.5590467400000003</v>
      </c>
      <c r="G377" s="8">
        <f t="shared" si="5"/>
        <v>0.93494012000000026</v>
      </c>
    </row>
    <row r="378" spans="1:7" x14ac:dyDescent="0.25">
      <c r="A378" s="6">
        <v>2021</v>
      </c>
      <c r="B378" s="6" t="s">
        <v>21</v>
      </c>
      <c r="C378" s="6" t="s">
        <v>2</v>
      </c>
      <c r="D378" s="6" t="s">
        <v>8</v>
      </c>
      <c r="E378" s="8">
        <v>429.63362394000001</v>
      </c>
      <c r="F378" s="8">
        <v>482.00354225000001</v>
      </c>
      <c r="G378" s="8">
        <f t="shared" si="5"/>
        <v>52.369918310000003</v>
      </c>
    </row>
    <row r="379" spans="1:7" x14ac:dyDescent="0.25">
      <c r="A379" s="6">
        <v>2021</v>
      </c>
      <c r="B379" s="6" t="s">
        <v>21</v>
      </c>
      <c r="C379" s="6" t="s">
        <v>2</v>
      </c>
      <c r="D379" s="6" t="s">
        <v>9</v>
      </c>
      <c r="E379" s="8">
        <v>224.52423199</v>
      </c>
      <c r="F379" s="8">
        <v>276.624213</v>
      </c>
      <c r="G379" s="8">
        <f t="shared" si="5"/>
        <v>52.099981009999993</v>
      </c>
    </row>
    <row r="380" spans="1:7" x14ac:dyDescent="0.25">
      <c r="A380" s="6">
        <v>2021</v>
      </c>
      <c r="B380" s="6" t="s">
        <v>21</v>
      </c>
      <c r="C380" s="6" t="s">
        <v>2</v>
      </c>
      <c r="D380" s="6" t="s">
        <v>10</v>
      </c>
      <c r="E380" s="8">
        <v>19.183704670000001</v>
      </c>
      <c r="F380" s="8">
        <v>21.351973970000003</v>
      </c>
      <c r="G380" s="8">
        <f t="shared" si="5"/>
        <v>2.1682693000000022</v>
      </c>
    </row>
    <row r="381" spans="1:7" x14ac:dyDescent="0.25">
      <c r="A381" s="6">
        <v>2021</v>
      </c>
      <c r="B381" s="6" t="s">
        <v>21</v>
      </c>
      <c r="C381" s="6" t="s">
        <v>3</v>
      </c>
      <c r="D381" s="6" t="s">
        <v>4</v>
      </c>
      <c r="E381" s="8">
        <v>696.40171164999992</v>
      </c>
      <c r="F381" s="8">
        <v>1193.6031606899999</v>
      </c>
      <c r="G381" s="8">
        <f t="shared" si="5"/>
        <v>497.20144903999994</v>
      </c>
    </row>
    <row r="382" spans="1:7" x14ac:dyDescent="0.25">
      <c r="A382" s="6">
        <v>2021</v>
      </c>
      <c r="B382" s="6" t="s">
        <v>21</v>
      </c>
      <c r="C382" s="6" t="s">
        <v>3</v>
      </c>
      <c r="D382" s="6" t="s">
        <v>5</v>
      </c>
      <c r="E382" s="8">
        <v>287.8384714</v>
      </c>
      <c r="F382" s="8">
        <v>309.79647535999999</v>
      </c>
      <c r="G382" s="8">
        <f t="shared" si="5"/>
        <v>21.958003959999985</v>
      </c>
    </row>
    <row r="383" spans="1:7" x14ac:dyDescent="0.25">
      <c r="A383" s="6">
        <v>2021</v>
      </c>
      <c r="B383" s="6" t="s">
        <v>21</v>
      </c>
      <c r="C383" s="6" t="s">
        <v>3</v>
      </c>
      <c r="D383" s="6" t="s">
        <v>6</v>
      </c>
      <c r="E383" s="8">
        <v>125.44882809953</v>
      </c>
      <c r="F383" s="8">
        <v>147.23563086594999</v>
      </c>
      <c r="G383" s="8">
        <f t="shared" si="5"/>
        <v>21.786802766419981</v>
      </c>
    </row>
    <row r="384" spans="1:7" x14ac:dyDescent="0.25">
      <c r="A384" s="6">
        <v>2021</v>
      </c>
      <c r="B384" s="6" t="s">
        <v>21</v>
      </c>
      <c r="C384" s="6" t="s">
        <v>3</v>
      </c>
      <c r="D384" s="6" t="s">
        <v>7</v>
      </c>
      <c r="E384" s="8">
        <v>0.54332946984999997</v>
      </c>
      <c r="F384" s="8">
        <v>0.73919779070000002</v>
      </c>
      <c r="G384" s="8">
        <f t="shared" si="5"/>
        <v>0.19586832085000005</v>
      </c>
    </row>
    <row r="385" spans="1:7" x14ac:dyDescent="0.25">
      <c r="A385" s="6">
        <v>2021</v>
      </c>
      <c r="B385" s="6" t="s">
        <v>21</v>
      </c>
      <c r="C385" s="6" t="s">
        <v>3</v>
      </c>
      <c r="D385" s="6" t="s">
        <v>8</v>
      </c>
      <c r="E385" s="8">
        <v>448.91239229332001</v>
      </c>
      <c r="F385" s="8">
        <v>452.88611003550005</v>
      </c>
      <c r="G385" s="8">
        <f t="shared" si="5"/>
        <v>3.9737177421800425</v>
      </c>
    </row>
    <row r="386" spans="1:7" x14ac:dyDescent="0.25">
      <c r="A386" s="6">
        <v>2021</v>
      </c>
      <c r="B386" s="6" t="s">
        <v>21</v>
      </c>
      <c r="C386" s="6" t="s">
        <v>3</v>
      </c>
      <c r="D386" s="6" t="s">
        <v>9</v>
      </c>
      <c r="E386" s="8">
        <v>44.450586972499998</v>
      </c>
      <c r="F386" s="8">
        <v>83.906419977499993</v>
      </c>
      <c r="G386" s="8">
        <f t="shared" si="5"/>
        <v>39.455833004999995</v>
      </c>
    </row>
    <row r="387" spans="1:7" x14ac:dyDescent="0.25">
      <c r="A387" s="6">
        <v>2021</v>
      </c>
      <c r="B387" s="6" t="s">
        <v>21</v>
      </c>
      <c r="C387" s="6" t="s">
        <v>3</v>
      </c>
      <c r="D387" s="6" t="s">
        <v>10</v>
      </c>
      <c r="E387" s="8">
        <v>8.7070995813099987</v>
      </c>
      <c r="F387" s="8">
        <v>9.1270535837299995</v>
      </c>
      <c r="G387" s="8">
        <f t="shared" si="5"/>
        <v>0.4199540024200008</v>
      </c>
    </row>
    <row r="388" spans="1:7" x14ac:dyDescent="0.25">
      <c r="A388" s="6">
        <v>2021</v>
      </c>
      <c r="B388" s="6" t="s">
        <v>22</v>
      </c>
      <c r="C388" s="6" t="s">
        <v>1</v>
      </c>
      <c r="D388" s="6" t="s">
        <v>4</v>
      </c>
      <c r="E388" s="8">
        <v>956.85460300000011</v>
      </c>
      <c r="F388" s="8">
        <v>1487.4112405400001</v>
      </c>
      <c r="G388" s="8">
        <f t="shared" si="5"/>
        <v>530.55663754</v>
      </c>
    </row>
    <row r="389" spans="1:7" x14ac:dyDescent="0.25">
      <c r="A389" s="6">
        <v>2021</v>
      </c>
      <c r="B389" s="6" t="s">
        <v>22</v>
      </c>
      <c r="C389" s="6" t="s">
        <v>1</v>
      </c>
      <c r="D389" s="6" t="s">
        <v>5</v>
      </c>
      <c r="E389" s="8">
        <v>295.14748269000006</v>
      </c>
      <c r="F389" s="8">
        <v>327.34720908000003</v>
      </c>
      <c r="G389" s="8">
        <f t="shared" si="5"/>
        <v>32.199726389999967</v>
      </c>
    </row>
    <row r="390" spans="1:7" x14ac:dyDescent="0.25">
      <c r="A390" s="6">
        <v>2021</v>
      </c>
      <c r="B390" s="6" t="s">
        <v>22</v>
      </c>
      <c r="C390" s="6" t="s">
        <v>1</v>
      </c>
      <c r="D390" s="6" t="s">
        <v>6</v>
      </c>
      <c r="E390" s="8">
        <v>324.92286474370002</v>
      </c>
      <c r="F390" s="8">
        <v>388.49218131750001</v>
      </c>
      <c r="G390" s="8">
        <f t="shared" si="5"/>
        <v>63.569316573799995</v>
      </c>
    </row>
    <row r="391" spans="1:7" x14ac:dyDescent="0.25">
      <c r="A391" s="6">
        <v>2021</v>
      </c>
      <c r="B391" s="6" t="s">
        <v>22</v>
      </c>
      <c r="C391" s="6" t="s">
        <v>1</v>
      </c>
      <c r="D391" s="6" t="s">
        <v>7</v>
      </c>
      <c r="E391" s="8">
        <v>5.3825468339000011</v>
      </c>
      <c r="F391" s="8">
        <v>7.1097436530999998</v>
      </c>
      <c r="G391" s="8">
        <f t="shared" si="5"/>
        <v>1.7271968191999987</v>
      </c>
    </row>
    <row r="392" spans="1:7" x14ac:dyDescent="0.25">
      <c r="A392" s="6">
        <v>2021</v>
      </c>
      <c r="B392" s="6" t="s">
        <v>22</v>
      </c>
      <c r="C392" s="6" t="s">
        <v>1</v>
      </c>
      <c r="D392" s="6" t="s">
        <v>8</v>
      </c>
      <c r="E392" s="8">
        <v>813.12930837919987</v>
      </c>
      <c r="F392" s="8">
        <v>744.69173261280002</v>
      </c>
      <c r="G392" s="8">
        <f t="shared" si="5"/>
        <v>-68.437575766399846</v>
      </c>
    </row>
    <row r="393" spans="1:7" x14ac:dyDescent="0.25">
      <c r="A393" s="6">
        <v>2021</v>
      </c>
      <c r="B393" s="6" t="s">
        <v>22</v>
      </c>
      <c r="C393" s="6" t="s">
        <v>1</v>
      </c>
      <c r="D393" s="6" t="s">
        <v>9</v>
      </c>
      <c r="E393" s="8">
        <v>125.25477159660001</v>
      </c>
      <c r="F393" s="8">
        <v>128.52885516000001</v>
      </c>
      <c r="G393" s="8">
        <f t="shared" si="5"/>
        <v>3.2740835633999978</v>
      </c>
    </row>
    <row r="394" spans="1:7" x14ac:dyDescent="0.25">
      <c r="A394" s="6">
        <v>2021</v>
      </c>
      <c r="B394" s="6" t="s">
        <v>22</v>
      </c>
      <c r="C394" s="6" t="s">
        <v>1</v>
      </c>
      <c r="D394" s="6" t="s">
        <v>10</v>
      </c>
      <c r="E394" s="8">
        <v>30.734510111300001</v>
      </c>
      <c r="F394" s="8">
        <v>28.727463888300001</v>
      </c>
      <c r="G394" s="8">
        <f t="shared" si="5"/>
        <v>-2.0070462229999997</v>
      </c>
    </row>
    <row r="395" spans="1:7" x14ac:dyDescent="0.25">
      <c r="A395" s="6">
        <v>2021</v>
      </c>
      <c r="B395" s="6" t="s">
        <v>22</v>
      </c>
      <c r="C395" s="6" t="s">
        <v>2</v>
      </c>
      <c r="D395" s="6" t="s">
        <v>4</v>
      </c>
      <c r="E395" s="8">
        <v>982.30360011000005</v>
      </c>
      <c r="F395" s="8">
        <v>1848.3956459999999</v>
      </c>
      <c r="G395" s="8">
        <f t="shared" ref="G395:G429" si="6">+F395-E395</f>
        <v>866.09204588999989</v>
      </c>
    </row>
    <row r="396" spans="1:7" x14ac:dyDescent="0.25">
      <c r="A396" s="6">
        <v>2021</v>
      </c>
      <c r="B396" s="6" t="s">
        <v>22</v>
      </c>
      <c r="C396" s="6" t="s">
        <v>2</v>
      </c>
      <c r="D396" s="6" t="s">
        <v>5</v>
      </c>
      <c r="E396" s="8">
        <v>424.97547312</v>
      </c>
      <c r="F396" s="8">
        <v>527.59526454000002</v>
      </c>
      <c r="G396" s="8">
        <f t="shared" si="6"/>
        <v>102.61979142000001</v>
      </c>
    </row>
    <row r="397" spans="1:7" x14ac:dyDescent="0.25">
      <c r="A397" s="6">
        <v>2021</v>
      </c>
      <c r="B397" s="6" t="s">
        <v>22</v>
      </c>
      <c r="C397" s="6" t="s">
        <v>2</v>
      </c>
      <c r="D397" s="6" t="s">
        <v>6</v>
      </c>
      <c r="E397" s="8">
        <v>155.22253283000001</v>
      </c>
      <c r="F397" s="8">
        <v>209.91360443000002</v>
      </c>
      <c r="G397" s="8">
        <f t="shared" si="6"/>
        <v>54.691071600000015</v>
      </c>
    </row>
    <row r="398" spans="1:7" x14ac:dyDescent="0.25">
      <c r="A398" s="6">
        <v>2021</v>
      </c>
      <c r="B398" s="6" t="s">
        <v>22</v>
      </c>
      <c r="C398" s="6" t="s">
        <v>2</v>
      </c>
      <c r="D398" s="6" t="s">
        <v>7</v>
      </c>
      <c r="E398" s="8">
        <v>1.5888010299999999</v>
      </c>
      <c r="F398" s="8">
        <v>2.5397022000000002</v>
      </c>
      <c r="G398" s="8">
        <f t="shared" si="6"/>
        <v>0.9509011700000003</v>
      </c>
    </row>
    <row r="399" spans="1:7" x14ac:dyDescent="0.25">
      <c r="A399" s="6">
        <v>2021</v>
      </c>
      <c r="B399" s="6" t="s">
        <v>22</v>
      </c>
      <c r="C399" s="6" t="s">
        <v>2</v>
      </c>
      <c r="D399" s="6" t="s">
        <v>8</v>
      </c>
      <c r="E399" s="8">
        <v>419.53253918000001</v>
      </c>
      <c r="F399" s="8">
        <v>473.29555746</v>
      </c>
      <c r="G399" s="8">
        <f t="shared" si="6"/>
        <v>53.763018279999983</v>
      </c>
    </row>
    <row r="400" spans="1:7" x14ac:dyDescent="0.25">
      <c r="A400" s="6">
        <v>2021</v>
      </c>
      <c r="B400" s="6" t="s">
        <v>22</v>
      </c>
      <c r="C400" s="6" t="s">
        <v>2</v>
      </c>
      <c r="D400" s="6" t="s">
        <v>9</v>
      </c>
      <c r="E400" s="8">
        <v>208.30894769</v>
      </c>
      <c r="F400" s="8">
        <v>261.51294823999996</v>
      </c>
      <c r="G400" s="8">
        <f t="shared" si="6"/>
        <v>53.204000549999961</v>
      </c>
    </row>
    <row r="401" spans="1:7" x14ac:dyDescent="0.25">
      <c r="A401" s="6">
        <v>2021</v>
      </c>
      <c r="B401" s="6" t="s">
        <v>22</v>
      </c>
      <c r="C401" s="6" t="s">
        <v>2</v>
      </c>
      <c r="D401" s="6" t="s">
        <v>10</v>
      </c>
      <c r="E401" s="8">
        <v>18.623882680000001</v>
      </c>
      <c r="F401" s="8">
        <v>20.801515859999999</v>
      </c>
      <c r="G401" s="8">
        <f t="shared" si="6"/>
        <v>2.1776331799999973</v>
      </c>
    </row>
    <row r="402" spans="1:7" x14ac:dyDescent="0.25">
      <c r="A402" s="6">
        <v>2021</v>
      </c>
      <c r="B402" s="6" t="s">
        <v>22</v>
      </c>
      <c r="C402" s="6" t="s">
        <v>3</v>
      </c>
      <c r="D402" s="6" t="s">
        <v>4</v>
      </c>
      <c r="E402" s="8">
        <v>711.44990099000006</v>
      </c>
      <c r="F402" s="8">
        <v>1216.6149338</v>
      </c>
      <c r="G402" s="8">
        <f t="shared" si="6"/>
        <v>505.16503280999996</v>
      </c>
    </row>
    <row r="403" spans="1:7" x14ac:dyDescent="0.25">
      <c r="A403" s="6">
        <v>2021</v>
      </c>
      <c r="B403" s="6" t="s">
        <v>22</v>
      </c>
      <c r="C403" s="6" t="s">
        <v>3</v>
      </c>
      <c r="D403" s="6" t="s">
        <v>5</v>
      </c>
      <c r="E403" s="8">
        <v>287.77348560000001</v>
      </c>
      <c r="F403" s="8">
        <v>310.58210829000001</v>
      </c>
      <c r="G403" s="8">
        <f t="shared" si="6"/>
        <v>22.808622689999993</v>
      </c>
    </row>
    <row r="404" spans="1:7" x14ac:dyDescent="0.25">
      <c r="A404" s="6">
        <v>2021</v>
      </c>
      <c r="B404" s="6" t="s">
        <v>22</v>
      </c>
      <c r="C404" s="6" t="s">
        <v>3</v>
      </c>
      <c r="D404" s="6" t="s">
        <v>6</v>
      </c>
      <c r="E404" s="8">
        <v>128.92510004710002</v>
      </c>
      <c r="F404" s="8">
        <v>150.50646546649998</v>
      </c>
      <c r="G404" s="8">
        <f t="shared" si="6"/>
        <v>21.581365419399958</v>
      </c>
    </row>
    <row r="405" spans="1:7" x14ac:dyDescent="0.25">
      <c r="A405" s="6">
        <v>2021</v>
      </c>
      <c r="B405" s="6" t="s">
        <v>22</v>
      </c>
      <c r="C405" s="6" t="s">
        <v>3</v>
      </c>
      <c r="D405" s="6" t="s">
        <v>7</v>
      </c>
      <c r="E405" s="8">
        <v>0.61953172779999999</v>
      </c>
      <c r="F405" s="8">
        <v>0.81619137809999986</v>
      </c>
      <c r="G405" s="8">
        <f t="shared" si="6"/>
        <v>0.19665965029999988</v>
      </c>
    </row>
    <row r="406" spans="1:7" x14ac:dyDescent="0.25">
      <c r="A406" s="6">
        <v>2021</v>
      </c>
      <c r="B406" s="6" t="s">
        <v>22</v>
      </c>
      <c r="C406" s="6" t="s">
        <v>3</v>
      </c>
      <c r="D406" s="6" t="s">
        <v>8</v>
      </c>
      <c r="E406" s="8">
        <v>474.44629993340004</v>
      </c>
      <c r="F406" s="8">
        <v>473.85871186749995</v>
      </c>
      <c r="G406" s="8">
        <f t="shared" si="6"/>
        <v>-0.58758806590009272</v>
      </c>
    </row>
    <row r="407" spans="1:7" x14ac:dyDescent="0.25">
      <c r="A407" s="6">
        <v>2021</v>
      </c>
      <c r="B407" s="6" t="s">
        <v>22</v>
      </c>
      <c r="C407" s="6" t="s">
        <v>3</v>
      </c>
      <c r="D407" s="6" t="s">
        <v>9</v>
      </c>
      <c r="E407" s="8">
        <v>231.02106489130003</v>
      </c>
      <c r="F407" s="8">
        <v>236.19571313749998</v>
      </c>
      <c r="G407" s="8">
        <f t="shared" si="6"/>
        <v>5.1746482461999506</v>
      </c>
    </row>
    <row r="408" spans="1:7" x14ac:dyDescent="0.25">
      <c r="A408" s="6">
        <v>2021</v>
      </c>
      <c r="B408" s="6" t="s">
        <v>22</v>
      </c>
      <c r="C408" s="6" t="s">
        <v>3</v>
      </c>
      <c r="D408" s="6" t="s">
        <v>10</v>
      </c>
      <c r="E408" s="8">
        <v>9.4579501161999993</v>
      </c>
      <c r="F408" s="8">
        <v>9.7099770035999988</v>
      </c>
      <c r="G408" s="8">
        <f t="shared" si="6"/>
        <v>0.25202688739999957</v>
      </c>
    </row>
    <row r="409" spans="1:7" x14ac:dyDescent="0.25">
      <c r="A409" s="6">
        <v>2021</v>
      </c>
      <c r="B409" s="6" t="s">
        <v>23</v>
      </c>
      <c r="C409" s="6" t="s">
        <v>1</v>
      </c>
      <c r="D409" s="6" t="s">
        <v>4</v>
      </c>
      <c r="E409" s="8">
        <v>985.84057152000003</v>
      </c>
      <c r="F409" s="8">
        <v>1615.3762072699997</v>
      </c>
      <c r="G409" s="8">
        <f t="shared" si="6"/>
        <v>629.53563574999964</v>
      </c>
    </row>
    <row r="410" spans="1:7" x14ac:dyDescent="0.25">
      <c r="A410" s="6">
        <v>2021</v>
      </c>
      <c r="B410" s="6" t="s">
        <v>23</v>
      </c>
      <c r="C410" s="6" t="s">
        <v>1</v>
      </c>
      <c r="D410" s="6" t="s">
        <v>5</v>
      </c>
      <c r="E410" s="8">
        <v>308.97053685000003</v>
      </c>
      <c r="F410" s="8">
        <v>362.05601779999995</v>
      </c>
      <c r="G410" s="8">
        <f t="shared" si="6"/>
        <v>53.085480949999919</v>
      </c>
    </row>
    <row r="411" spans="1:7" x14ac:dyDescent="0.25">
      <c r="A411" s="6">
        <v>2021</v>
      </c>
      <c r="B411" s="6" t="s">
        <v>23</v>
      </c>
      <c r="C411" s="6" t="s">
        <v>1</v>
      </c>
      <c r="D411" s="6" t="s">
        <v>6</v>
      </c>
      <c r="E411" s="8">
        <v>331.55670425729994</v>
      </c>
      <c r="F411" s="8">
        <v>430.38900214200009</v>
      </c>
      <c r="G411" s="8">
        <f t="shared" si="6"/>
        <v>98.832297884700154</v>
      </c>
    </row>
    <row r="412" spans="1:7" x14ac:dyDescent="0.25">
      <c r="A412" s="6">
        <v>2021</v>
      </c>
      <c r="B412" s="6" t="s">
        <v>23</v>
      </c>
      <c r="C412" s="6" t="s">
        <v>1</v>
      </c>
      <c r="D412" s="6" t="s">
        <v>7</v>
      </c>
      <c r="E412" s="8">
        <v>5.4026245653</v>
      </c>
      <c r="F412" s="8">
        <v>8.0411044298000007</v>
      </c>
      <c r="G412" s="8">
        <f t="shared" si="6"/>
        <v>2.6384798645000007</v>
      </c>
    </row>
    <row r="413" spans="1:7" x14ac:dyDescent="0.25">
      <c r="A413" s="6">
        <v>2021</v>
      </c>
      <c r="B413" s="6" t="s">
        <v>23</v>
      </c>
      <c r="C413" s="6" t="s">
        <v>1</v>
      </c>
      <c r="D413" s="6" t="s">
        <v>8</v>
      </c>
      <c r="E413" s="8">
        <v>838.0990756146</v>
      </c>
      <c r="F413" s="8">
        <v>777.91912444540014</v>
      </c>
      <c r="G413" s="8">
        <f t="shared" si="6"/>
        <v>-60.179951169199853</v>
      </c>
    </row>
    <row r="414" spans="1:7" x14ac:dyDescent="0.25">
      <c r="A414" s="6">
        <v>2021</v>
      </c>
      <c r="B414" s="6" t="s">
        <v>23</v>
      </c>
      <c r="C414" s="6" t="s">
        <v>1</v>
      </c>
      <c r="D414" s="6" t="s">
        <v>9</v>
      </c>
      <c r="E414" s="8">
        <v>123.92011174539999</v>
      </c>
      <c r="F414" s="8">
        <v>128.76948054319996</v>
      </c>
      <c r="G414" s="8">
        <f t="shared" si="6"/>
        <v>4.8493687977999684</v>
      </c>
    </row>
    <row r="415" spans="1:7" x14ac:dyDescent="0.25">
      <c r="A415" s="6">
        <v>2021</v>
      </c>
      <c r="B415" s="6" t="s">
        <v>23</v>
      </c>
      <c r="C415" s="6" t="s">
        <v>1</v>
      </c>
      <c r="D415" s="6" t="s">
        <v>10</v>
      </c>
      <c r="E415" s="8">
        <v>30.752633748599997</v>
      </c>
      <c r="F415" s="8">
        <v>30.179925096799998</v>
      </c>
      <c r="G415" s="8">
        <f t="shared" si="6"/>
        <v>-0.5727086517999993</v>
      </c>
    </row>
    <row r="416" spans="1:7" x14ac:dyDescent="0.25">
      <c r="A416" s="6">
        <v>2021</v>
      </c>
      <c r="B416" s="6" t="s">
        <v>23</v>
      </c>
      <c r="C416" s="6" t="s">
        <v>2</v>
      </c>
      <c r="D416" s="6" t="s">
        <v>4</v>
      </c>
      <c r="E416" s="8">
        <v>1081.2023961899999</v>
      </c>
      <c r="F416" s="8">
        <v>2128.60655954</v>
      </c>
      <c r="G416" s="8">
        <f t="shared" si="6"/>
        <v>1047.4041633500001</v>
      </c>
    </row>
    <row r="417" spans="1:7" x14ac:dyDescent="0.25">
      <c r="A417" s="6">
        <v>2021</v>
      </c>
      <c r="B417" s="6" t="s">
        <v>23</v>
      </c>
      <c r="C417" s="6" t="s">
        <v>2</v>
      </c>
      <c r="D417" s="6" t="s">
        <v>5</v>
      </c>
      <c r="E417" s="8">
        <v>460.99563129999996</v>
      </c>
      <c r="F417" s="8">
        <v>609.47946353999998</v>
      </c>
      <c r="G417" s="8">
        <f t="shared" si="6"/>
        <v>148.48383224000003</v>
      </c>
    </row>
    <row r="418" spans="1:7" x14ac:dyDescent="0.25">
      <c r="A418" s="6">
        <v>2021</v>
      </c>
      <c r="B418" s="6" t="s">
        <v>23</v>
      </c>
      <c r="C418" s="6" t="s">
        <v>2</v>
      </c>
      <c r="D418" s="6" t="s">
        <v>6</v>
      </c>
      <c r="E418" s="8">
        <v>164.81920460000001</v>
      </c>
      <c r="F418" s="8">
        <v>239.41967575999999</v>
      </c>
      <c r="G418" s="8">
        <f t="shared" si="6"/>
        <v>74.600471159999984</v>
      </c>
    </row>
    <row r="419" spans="1:7" x14ac:dyDescent="0.25">
      <c r="A419" s="6">
        <v>2021</v>
      </c>
      <c r="B419" s="6" t="s">
        <v>23</v>
      </c>
      <c r="C419" s="6" t="s">
        <v>2</v>
      </c>
      <c r="D419" s="6" t="s">
        <v>7</v>
      </c>
      <c r="E419" s="8">
        <v>1.75084478</v>
      </c>
      <c r="F419" s="8">
        <v>3.13810162</v>
      </c>
      <c r="G419" s="8">
        <f t="shared" si="6"/>
        <v>1.38725684</v>
      </c>
    </row>
    <row r="420" spans="1:7" x14ac:dyDescent="0.25">
      <c r="A420" s="6">
        <v>2021</v>
      </c>
      <c r="B420" s="6" t="s">
        <v>23</v>
      </c>
      <c r="C420" s="6" t="s">
        <v>2</v>
      </c>
      <c r="D420" s="6" t="s">
        <v>8</v>
      </c>
      <c r="E420" s="8">
        <v>439.31943588000001</v>
      </c>
      <c r="F420" s="8">
        <v>513.89039503999993</v>
      </c>
      <c r="G420" s="8">
        <f t="shared" si="6"/>
        <v>74.570959159999916</v>
      </c>
    </row>
    <row r="421" spans="1:7" x14ac:dyDescent="0.25">
      <c r="A421" s="6">
        <v>2021</v>
      </c>
      <c r="B421" s="6" t="s">
        <v>23</v>
      </c>
      <c r="C421" s="6" t="s">
        <v>2</v>
      </c>
      <c r="D421" s="6" t="s">
        <v>9</v>
      </c>
      <c r="E421" s="8">
        <v>223.85478728999996</v>
      </c>
      <c r="F421" s="8">
        <v>287.82609855999999</v>
      </c>
      <c r="G421" s="8">
        <f t="shared" si="6"/>
        <v>63.971311270000029</v>
      </c>
    </row>
    <row r="422" spans="1:7" x14ac:dyDescent="0.25">
      <c r="A422" s="6">
        <v>2021</v>
      </c>
      <c r="B422" s="6" t="s">
        <v>23</v>
      </c>
      <c r="C422" s="6" t="s">
        <v>2</v>
      </c>
      <c r="D422" s="6" t="s">
        <v>10</v>
      </c>
      <c r="E422" s="8">
        <v>20.116338129999999</v>
      </c>
      <c r="F422" s="8">
        <v>23.7776423</v>
      </c>
      <c r="G422" s="8">
        <f t="shared" si="6"/>
        <v>3.6613041700000011</v>
      </c>
    </row>
    <row r="423" spans="1:7" x14ac:dyDescent="0.25">
      <c r="A423" s="6">
        <v>2021</v>
      </c>
      <c r="B423" s="6" t="s">
        <v>23</v>
      </c>
      <c r="C423" s="6" t="s">
        <v>3</v>
      </c>
      <c r="D423" s="6" t="s">
        <v>4</v>
      </c>
      <c r="E423" s="8">
        <v>784.10802790000002</v>
      </c>
      <c r="F423" s="8">
        <v>1483.4360491499999</v>
      </c>
      <c r="G423" s="8">
        <f t="shared" si="6"/>
        <v>699.32802124999989</v>
      </c>
    </row>
    <row r="424" spans="1:7" x14ac:dyDescent="0.25">
      <c r="A424" s="6">
        <v>2021</v>
      </c>
      <c r="B424" s="6" t="s">
        <v>23</v>
      </c>
      <c r="C424" s="6" t="s">
        <v>3</v>
      </c>
      <c r="D424" s="6" t="s">
        <v>5</v>
      </c>
      <c r="E424" s="8">
        <v>316.26831363999997</v>
      </c>
      <c r="F424" s="8">
        <v>383.39612228999999</v>
      </c>
      <c r="G424" s="8">
        <f t="shared" si="6"/>
        <v>67.12780865000002</v>
      </c>
    </row>
    <row r="425" spans="1:7" x14ac:dyDescent="0.25">
      <c r="A425" s="6">
        <v>2021</v>
      </c>
      <c r="B425" s="6" t="s">
        <v>23</v>
      </c>
      <c r="C425" s="6" t="s">
        <v>3</v>
      </c>
      <c r="D425" s="6" t="s">
        <v>6</v>
      </c>
      <c r="E425" s="8">
        <v>131.24696452539999</v>
      </c>
      <c r="F425" s="8">
        <v>175.97813361759998</v>
      </c>
      <c r="G425" s="8">
        <f t="shared" si="6"/>
        <v>44.731169092199991</v>
      </c>
    </row>
    <row r="426" spans="1:7" x14ac:dyDescent="0.25">
      <c r="A426" s="6">
        <v>2021</v>
      </c>
      <c r="B426" s="6" t="s">
        <v>23</v>
      </c>
      <c r="C426" s="6" t="s">
        <v>3</v>
      </c>
      <c r="D426" s="6" t="s">
        <v>7</v>
      </c>
      <c r="E426" s="8">
        <v>0.59095555070000005</v>
      </c>
      <c r="F426" s="8">
        <v>0.94558782820000009</v>
      </c>
      <c r="G426" s="8">
        <f t="shared" si="6"/>
        <v>0.35463227750000004</v>
      </c>
    </row>
    <row r="427" spans="1:7" x14ac:dyDescent="0.25">
      <c r="A427" s="6">
        <v>2021</v>
      </c>
      <c r="B427" s="6" t="s">
        <v>23</v>
      </c>
      <c r="C427" s="6" t="s">
        <v>3</v>
      </c>
      <c r="D427" s="6" t="s">
        <v>8</v>
      </c>
      <c r="E427" s="8">
        <v>476.57240410840001</v>
      </c>
      <c r="F427" s="8">
        <v>546.28095799019991</v>
      </c>
      <c r="G427" s="8">
        <f t="shared" si="6"/>
        <v>69.708553881799901</v>
      </c>
    </row>
    <row r="428" spans="1:7" x14ac:dyDescent="0.25">
      <c r="A428" s="6">
        <v>2021</v>
      </c>
      <c r="B428" s="6" t="s">
        <v>23</v>
      </c>
      <c r="C428" s="6" t="s">
        <v>3</v>
      </c>
      <c r="D428" s="6" t="s">
        <v>9</v>
      </c>
      <c r="E428" s="8">
        <v>229.1070660222</v>
      </c>
      <c r="F428" s="8">
        <v>262.87964293619996</v>
      </c>
      <c r="G428" s="8">
        <f t="shared" si="6"/>
        <v>33.772576913999956</v>
      </c>
    </row>
    <row r="429" spans="1:7" x14ac:dyDescent="0.25">
      <c r="A429" s="6">
        <v>2021</v>
      </c>
      <c r="B429" s="6" t="s">
        <v>23</v>
      </c>
      <c r="C429" s="6" t="s">
        <v>3</v>
      </c>
      <c r="D429" s="6" t="s">
        <v>10</v>
      </c>
      <c r="E429" s="8">
        <v>13.861638710599999</v>
      </c>
      <c r="F429" s="8">
        <v>16.8115257145</v>
      </c>
      <c r="G429" s="8">
        <f t="shared" si="6"/>
        <v>2.9498870039000007</v>
      </c>
    </row>
  </sheetData>
  <sheetProtection algorithmName="SHA-512" hashValue="elPFji2KY381DcUrUo4UeG1YOdKjyLlBXtpSoRZjY23pqUIK0WLg7nxou+46ySY9wLLihR08Ch5x1na2IIHCSQ==" saltValue="tNpQHJIS3RWPhUmENcFSQA==" spinCount="100000" sheet="1" objects="1" scenarios="1"/>
  <phoneticPr fontId="1" type="noConversion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SUBSIDIO IMPLÍCITO EDES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 Ovalle Feliz</dc:creator>
  <cp:lastModifiedBy>Lenny Alcantara Zorrilla</cp:lastModifiedBy>
  <dcterms:created xsi:type="dcterms:W3CDTF">2021-08-12T15:38:16Z</dcterms:created>
  <dcterms:modified xsi:type="dcterms:W3CDTF">2021-10-14T20:26:42Z</dcterms:modified>
</cp:coreProperties>
</file>