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745" tabRatio="565" activeTab="3"/>
  </bookViews>
  <sheets>
    <sheet name="EDENORTE" sheetId="1" r:id="rId1"/>
    <sheet name="EDESUR" sheetId="2" r:id="rId2"/>
    <sheet name="EDEESTE" sheetId="3" r:id="rId3"/>
    <sheet name="IMPORTES FACTURADOS-EDES-2021" sheetId="4" r:id="rId4"/>
    <sheet name="IMPORTES FACTURADOS-EDES-2020" sheetId="5" r:id="rId5"/>
    <sheet name="IMPORTES FACTURADOS-EDES-2019" sheetId="6" r:id="rId6"/>
  </sheets>
  <definedNames>
    <definedName name="_xlnm.Print_Area" localSheetId="5">'IMPORTES FACTURADOS-EDES-2019'!$A$1:$P$46</definedName>
  </definedNames>
  <calcPr fullCalcOnLoad="1"/>
</workbook>
</file>

<file path=xl/sharedStrings.xml><?xml version="1.0" encoding="utf-8"?>
<sst xmlns="http://schemas.openxmlformats.org/spreadsheetml/2006/main" count="293" uniqueCount="28">
  <si>
    <t>SECTOR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</si>
  <si>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</si>
  <si>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</si>
  <si>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</si>
  <si>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</si>
  <si>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</si>
  <si>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</si>
  <si>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</si>
  <si>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</si>
  <si>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</si>
  <si>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</si>
  <si>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</si>
  <si>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</si>
  <si>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</t>
  </si>
  <si>
    <t>AYUNTAMIENTO</t>
  </si>
  <si>
    <t>GOBIERNO</t>
  </si>
  <si>
    <t>INDUSTRIAL</t>
  </si>
  <si>
    <t>COMERCIAL</t>
  </si>
  <si>
    <t>RESIDENCIAL</t>
  </si>
  <si>
    <t>TOTAL</t>
  </si>
  <si>
    <t>EDENORTE DOMINICANA, S.A. (EDENORTE)</t>
  </si>
  <si>
    <t>EDESUR DOMINICANA, S.A. (EDESUR)</t>
  </si>
  <si>
    <t>EMPRESA DISTRIBUIDORA DE ELECTRICIDAD DEL ESTE, S.A. (EDEESTE)</t>
  </si>
  <si>
    <t xml:space="preserve"> </t>
  </si>
  <si>
    <t>DIRECCION FISCALIZACION MERCADO ELECTRICO MINORISTA</t>
  </si>
  <si>
    <t>IMPORTE FACTURADO (MMRD$) AÑO 2019</t>
  </si>
  <si>
    <t>IMPORTE FACTURADO (MMRD$) AÑO 2020</t>
  </si>
  <si>
    <t>IMPORTE FACTURADO (MMRD$) AÑO 2021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</si>
</sst>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RD$&quot;#,##0_);\(&quot;RD$&quot;#,##0\)"/>
    <numFmt numFmtId="171" formatCode="&quot;RD$&quot;#,##0_);[Red]\(&quot;RD$&quot;#,##0\)"/>
    <numFmt numFmtId="172" formatCode="&quot;RD$&quot;#,##0.00_);\(&quot;RD$&quot;#,##0.00\)"/>
    <numFmt numFmtId="173" formatCode="&quot;RD$&quot;#,##0.00_);[Red]\(&quot;RD$&quot;#,##0.00\)"/>
    <numFmt numFmtId="174" formatCode="_(&quot;RD$&quot;* #,##0_);_(&quot;RD$&quot;* \(#,##0\);_(&quot;RD$&quot;* &quot;-&quot;_);_(@_)"/>
    <numFmt numFmtId="175" formatCode="_(* #,##0_);_(* \(#,##0\);_(* &quot;-&quot;_);_(@_)"/>
    <numFmt numFmtId="176" formatCode="_(&quot;RD$&quot;* #,##0.00_);_(&quot;RD$&quot;* \(#,##0.00\);_(&quot;RD$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$b&quot;\ #,##0_);\(&quot;$b&quot;\ #,##0\)"/>
    <numFmt numFmtId="185" formatCode="&quot;$b&quot;\ #,##0_);[Red]\(&quot;$b&quot;\ #,##0\)"/>
    <numFmt numFmtId="186" formatCode="&quot;$b&quot;\ #,##0.00_);\(&quot;$b&quot;\ #,##0.00\)"/>
    <numFmt numFmtId="187" formatCode="&quot;$b&quot;\ #,##0.00_);[Red]\(&quot;$b&quot;\ #,##0.00\)"/>
    <numFmt numFmtId="188" formatCode="_(&quot;$b&quot;\ * #,##0_);_(&quot;$b&quot;\ * \(#,##0\);_(&quot;$b&quot;\ * &quot;-&quot;_);_(@_)"/>
    <numFmt numFmtId="189" formatCode="_(&quot;$b&quot;\ * #,##0.00_);_(&quot;$b&quot;\ * \(#,##0.00\);_(&quot;$b&quot;\ * &quot;-&quot;??_);_(@_)"/>
    <numFmt numFmtId="190" formatCode="_-* #,##0\ _€_-;\-* #,##0\ _€_-;_-* &quot;-&quot;\ _€_-;_-@_-"/>
    <numFmt numFmtId="191" formatCode="_-* #,##0.00\ _€_-;\-* #,##0.00\ _€_-;_-* &quot;-&quot;??\ _€_-;_-@_-"/>
    <numFmt numFmtId="192" formatCode="mmm"/>
    <numFmt numFmtId="193" formatCode="_(* #,##0_);_(* \(#,##0\);_(* &quot;-&quot;??_);_(@_)"/>
    <numFmt numFmtId="194" formatCode="0.0"/>
    <numFmt numFmtId="195" formatCode="0.00000"/>
    <numFmt numFmtId="196" formatCode="0.0000"/>
    <numFmt numFmtId="197" formatCode="0.000"/>
    <numFmt numFmtId="198" formatCode="0.000000"/>
    <numFmt numFmtId="199" formatCode="#,##0.0"/>
    <numFmt numFmtId="200" formatCode="0.0000000"/>
  </numFmts>
  <fonts count="43">
    <font>
      <sz val="10"/>
      <name val="Arial"/>
      <family val="0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/>
    </xf>
    <xf numFmtId="192" fontId="2" fillId="34" borderId="12" xfId="0" applyNumberFormat="1" applyFont="1" applyFill="1" applyBorder="1" applyAlignment="1">
      <alignment horizontal="center"/>
    </xf>
    <xf numFmtId="14" fontId="2" fillId="35" borderId="13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1" fontId="2" fillId="0" borderId="0" xfId="0" applyNumberFormat="1" applyFont="1" applyBorder="1" applyAlignment="1">
      <alignment/>
    </xf>
    <xf numFmtId="192" fontId="2" fillId="34" borderId="16" xfId="0" applyNumberFormat="1" applyFont="1" applyFill="1" applyBorder="1" applyAlignment="1">
      <alignment horizontal="center"/>
    </xf>
    <xf numFmtId="192" fontId="2" fillId="34" borderId="13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4" fontId="3" fillId="0" borderId="14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13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177" fontId="0" fillId="0" borderId="0" xfId="47" applyFont="1" applyAlignment="1">
      <alignment/>
    </xf>
    <xf numFmtId="4" fontId="0" fillId="0" borderId="0" xfId="0" applyNumberFormat="1" applyAlignment="1">
      <alignment/>
    </xf>
    <xf numFmtId="4" fontId="41" fillId="0" borderId="0" xfId="0" applyNumberFormat="1" applyFont="1" applyAlignment="1">
      <alignment/>
    </xf>
    <xf numFmtId="4" fontId="42" fillId="0" borderId="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horizontal="right"/>
    </xf>
    <xf numFmtId="2" fontId="0" fillId="0" borderId="0" xfId="47" applyNumberFormat="1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rmal 1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2</xdr:col>
      <xdr:colOff>19050</xdr:colOff>
      <xdr:row>5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90500"/>
          <a:ext cx="2190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</xdr:row>
      <xdr:rowOff>47625</xdr:rowOff>
    </xdr:from>
    <xdr:to>
      <xdr:col>1</xdr:col>
      <xdr:colOff>2228850</xdr:colOff>
      <xdr:row>20</xdr:row>
      <xdr:rowOff>171450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3181350"/>
          <a:ext cx="2190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31</xdr:row>
      <xdr:rowOff>95250</xdr:rowOff>
    </xdr:from>
    <xdr:to>
      <xdr:col>1</xdr:col>
      <xdr:colOff>2228850</xdr:colOff>
      <xdr:row>35</xdr:row>
      <xdr:rowOff>180975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6229350"/>
          <a:ext cx="2190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32</xdr:row>
      <xdr:rowOff>123825</xdr:rowOff>
    </xdr:from>
    <xdr:to>
      <xdr:col>1</xdr:col>
      <xdr:colOff>2009775</xdr:colOff>
      <xdr:row>35</xdr:row>
      <xdr:rowOff>171450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6448425"/>
          <a:ext cx="1990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</xdr:row>
      <xdr:rowOff>133350</xdr:rowOff>
    </xdr:from>
    <xdr:to>
      <xdr:col>1</xdr:col>
      <xdr:colOff>2038350</xdr:colOff>
      <xdr:row>20</xdr:row>
      <xdr:rowOff>180975</xdr:rowOff>
    </xdr:to>
    <xdr:pic>
      <xdr:nvPicPr>
        <xdr:cNvPr id="2" name="Imagen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3429000"/>
          <a:ext cx="1990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</xdr:row>
      <xdr:rowOff>114300</xdr:rowOff>
    </xdr:from>
    <xdr:to>
      <xdr:col>1</xdr:col>
      <xdr:colOff>2038350</xdr:colOff>
      <xdr:row>5</xdr:row>
      <xdr:rowOff>161925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438150"/>
          <a:ext cx="1990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47625</xdr:rowOff>
    </xdr:from>
    <xdr:to>
      <xdr:col>1</xdr:col>
      <xdr:colOff>2219325</xdr:colOff>
      <xdr:row>5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09550"/>
          <a:ext cx="2190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16</xdr:row>
      <xdr:rowOff>57150</xdr:rowOff>
    </xdr:from>
    <xdr:to>
      <xdr:col>1</xdr:col>
      <xdr:colOff>2219325</xdr:colOff>
      <xdr:row>20</xdr:row>
      <xdr:rowOff>190500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3190875"/>
          <a:ext cx="2190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31</xdr:row>
      <xdr:rowOff>57150</xdr:rowOff>
    </xdr:from>
    <xdr:to>
      <xdr:col>1</xdr:col>
      <xdr:colOff>2209800</xdr:colOff>
      <xdr:row>35</xdr:row>
      <xdr:rowOff>161925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6191250"/>
          <a:ext cx="2190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91" zoomScaleNormal="91" zoomScalePageLayoutView="0" workbookViewId="0" topLeftCell="A1">
      <selection activeCell="E20" sqref="E20"/>
    </sheetView>
  </sheetViews>
  <sheetFormatPr defaultColWidth="9.140625" defaultRowHeight="12.75"/>
  <cols>
    <col min="1" max="1" width="11.421875" style="0" customWidth="1"/>
    <col min="2" max="2" width="18.57421875" style="0" bestFit="1" customWidth="1"/>
    <col min="3" max="3" width="11.140625" style="0" customWidth="1"/>
    <col min="4" max="4" width="10.28125" style="0" customWidth="1"/>
    <col min="5" max="5" width="9.57421875" style="0" customWidth="1"/>
    <col min="6" max="6" width="9.8515625" style="0" customWidth="1"/>
    <col min="7" max="7" width="10.00390625" style="0" customWidth="1"/>
    <col min="8" max="11" width="9.421875" style="0" customWidth="1"/>
    <col min="12" max="12" width="10.8515625" style="0" customWidth="1"/>
    <col min="13" max="13" width="11.421875" style="0" customWidth="1"/>
    <col min="14" max="14" width="10.57421875" style="0" customWidth="1"/>
    <col min="15" max="15" width="11.00390625" style="0" bestFit="1" customWidth="1"/>
    <col min="16" max="16" width="11.421875" style="0" customWidth="1"/>
    <col min="17" max="17" width="12.00390625" style="0" bestFit="1" customWidth="1"/>
  </cols>
  <sheetData>
    <row r="1" spans="2:15" ht="15"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2:15" ht="15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2:15" ht="15">
      <c r="B3" s="20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2:15" ht="20.25">
      <c r="B4" s="37" t="s">
        <v>20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2:15" ht="18">
      <c r="B5" s="38" t="s">
        <v>27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2:15" ht="18.75" thickBo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5.75" thickBot="1">
      <c r="B7" s="4" t="s">
        <v>0</v>
      </c>
      <c r="C7" s="5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22" t="s">
        <v>7</v>
      </c>
      <c r="J7" s="21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7" t="s">
        <v>13</v>
      </c>
    </row>
    <row r="8" spans="2:15" ht="14.25">
      <c r="B8" s="8" t="s">
        <v>14</v>
      </c>
      <c r="C8" s="9">
        <v>92.78892952000001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10">
        <f>SUM(C8:N8)</f>
        <v>92.78892952000001</v>
      </c>
    </row>
    <row r="9" spans="1:15" ht="14.25">
      <c r="A9" s="3"/>
      <c r="B9" s="11" t="s">
        <v>15</v>
      </c>
      <c r="C9" s="9">
        <v>200.14940505000004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f>SUM(C9:N9)</f>
        <v>200.14940505000004</v>
      </c>
    </row>
    <row r="10" spans="2:15" ht="14.25">
      <c r="B10" s="11" t="s">
        <v>16</v>
      </c>
      <c r="C10" s="9">
        <v>528.24975046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f>SUM(C10:N10)</f>
        <v>528.24975046</v>
      </c>
    </row>
    <row r="11" spans="2:15" ht="14.25">
      <c r="B11" s="11" t="s">
        <v>17</v>
      </c>
      <c r="C11" s="9">
        <v>377.65144749999996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f>SUM(C11:N11)</f>
        <v>377.65144749999996</v>
      </c>
    </row>
    <row r="12" spans="2:15" ht="15" thickBot="1">
      <c r="B12" s="12" t="s">
        <v>18</v>
      </c>
      <c r="C12" s="13">
        <v>995.1099656799986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f>SUM(C12:N12)</f>
        <v>995.1099656799986</v>
      </c>
    </row>
    <row r="13" spans="2:15" ht="15" thickBot="1">
      <c r="B13" s="14"/>
      <c r="C13" s="15"/>
      <c r="D13" s="15"/>
      <c r="E13" s="15"/>
      <c r="F13" s="15"/>
      <c r="G13" s="23"/>
      <c r="H13" s="15"/>
      <c r="I13" s="15"/>
      <c r="J13" s="15"/>
      <c r="K13" s="15"/>
      <c r="L13" s="15"/>
      <c r="M13" s="15"/>
      <c r="N13" s="15"/>
      <c r="O13" s="15"/>
    </row>
    <row r="14" spans="2:15" ht="15.75" thickBot="1">
      <c r="B14" s="16" t="s">
        <v>19</v>
      </c>
      <c r="C14" s="17">
        <f aca="true" t="shared" si="0" ref="C14:M14">SUM(C8:C12)</f>
        <v>2193.9494982099986</v>
      </c>
      <c r="D14" s="17">
        <f t="shared" si="0"/>
        <v>0</v>
      </c>
      <c r="E14" s="17">
        <f t="shared" si="0"/>
        <v>0</v>
      </c>
      <c r="F14" s="17">
        <f t="shared" si="0"/>
        <v>0</v>
      </c>
      <c r="G14" s="17">
        <f t="shared" si="0"/>
        <v>0</v>
      </c>
      <c r="H14" s="17">
        <f t="shared" si="0"/>
        <v>0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>SUM(N8:N12)</f>
        <v>0</v>
      </c>
      <c r="O14" s="17">
        <f>SUM(O8:O12)</f>
        <v>2193.9494982099986</v>
      </c>
    </row>
    <row r="16" spans="3:8" ht="12.75">
      <c r="C16" s="29"/>
      <c r="D16" s="29"/>
      <c r="E16" s="29"/>
      <c r="F16" s="30"/>
      <c r="G16" s="30"/>
      <c r="H16" s="29"/>
    </row>
    <row r="17" spans="3:9" ht="12.75">
      <c r="C17" s="29"/>
      <c r="D17" s="29"/>
      <c r="E17" s="29"/>
      <c r="F17" s="30"/>
      <c r="G17" s="30"/>
      <c r="H17" s="30"/>
      <c r="I17" s="30"/>
    </row>
    <row r="18" spans="3:9" ht="12.75">
      <c r="C18" s="29"/>
      <c r="D18" s="29"/>
      <c r="E18" s="29"/>
      <c r="F18" s="30"/>
      <c r="G18" s="30"/>
      <c r="H18" s="30"/>
      <c r="I18" s="30"/>
    </row>
    <row r="19" spans="3:9" ht="12.75">
      <c r="C19" s="29"/>
      <c r="D19" s="29"/>
      <c r="E19" s="29"/>
      <c r="F19" s="30"/>
      <c r="G19" s="30"/>
      <c r="H19" s="30"/>
      <c r="I19" s="30"/>
    </row>
    <row r="20" spans="3:9" ht="12.75">
      <c r="C20" s="29"/>
      <c r="D20" s="29"/>
      <c r="E20" s="29"/>
      <c r="F20" s="30"/>
      <c r="G20" s="30"/>
      <c r="H20" s="30"/>
      <c r="I20" s="30"/>
    </row>
    <row r="21" spans="7:9" ht="12.75">
      <c r="G21" s="30"/>
      <c r="H21" s="30"/>
      <c r="I21" s="30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7"/>
  <sheetViews>
    <sheetView zoomScale="90" zoomScaleNormal="90" zoomScalePageLayoutView="0" workbookViewId="0" topLeftCell="A1">
      <selection activeCell="F19" sqref="F19"/>
    </sheetView>
  </sheetViews>
  <sheetFormatPr defaultColWidth="9.140625" defaultRowHeight="12.75"/>
  <cols>
    <col min="1" max="1" width="11.421875" style="0" customWidth="1"/>
    <col min="2" max="2" width="17.7109375" style="0" customWidth="1"/>
    <col min="3" max="3" width="11.421875" style="0" customWidth="1"/>
    <col min="4" max="4" width="9.8515625" style="0" customWidth="1"/>
    <col min="5" max="5" width="10.57421875" style="0" customWidth="1"/>
    <col min="6" max="6" width="13.00390625" style="0" customWidth="1"/>
    <col min="7" max="7" width="13.7109375" style="0" customWidth="1"/>
    <col min="8" max="10" width="11.421875" style="0" customWidth="1"/>
    <col min="11" max="11" width="13.140625" style="0" customWidth="1"/>
    <col min="12" max="16" width="11.421875" style="0" customWidth="1"/>
    <col min="17" max="17" width="12.00390625" style="0" bestFit="1" customWidth="1"/>
  </cols>
  <sheetData>
    <row r="1" spans="2:15" ht="15"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2:15" ht="15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2:15" ht="15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2:15" ht="20.25">
      <c r="B4" s="37" t="s">
        <v>21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2:15" ht="18">
      <c r="B5" s="38" t="s">
        <v>27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2:15" ht="18.75" thickBo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5.75" thickBot="1">
      <c r="B7" s="4" t="s">
        <v>0</v>
      </c>
      <c r="C7" s="5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7" t="s">
        <v>13</v>
      </c>
    </row>
    <row r="8" spans="2:15" ht="14.25">
      <c r="B8" s="8" t="s">
        <v>14</v>
      </c>
      <c r="C8" s="9">
        <v>68.56618631000016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10">
        <f>SUM(C8:N8)</f>
        <v>68.56618631000016</v>
      </c>
    </row>
    <row r="9" spans="2:15" ht="14.25">
      <c r="B9" s="11" t="s">
        <v>15</v>
      </c>
      <c r="C9" s="9">
        <v>325.7053290399998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f>SUM(C9:N9)</f>
        <v>325.7053290399998</v>
      </c>
    </row>
    <row r="10" spans="2:15" ht="14.25">
      <c r="B10" s="11" t="s">
        <v>16</v>
      </c>
      <c r="C10" s="9">
        <v>865.3123585899989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f>SUM(C10:N10)</f>
        <v>865.3123585899989</v>
      </c>
    </row>
    <row r="11" spans="2:15" ht="14.25">
      <c r="B11" s="11" t="s">
        <v>17</v>
      </c>
      <c r="C11" s="9">
        <v>410.3761547600001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f>SUM(C11:N11)</f>
        <v>410.3761547600001</v>
      </c>
    </row>
    <row r="12" spans="2:15" ht="15" thickBot="1">
      <c r="B12" s="12" t="s">
        <v>18</v>
      </c>
      <c r="C12" s="13">
        <v>1014.98922568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f>SUM(C12:N12)</f>
        <v>1014.98922568</v>
      </c>
    </row>
    <row r="13" spans="2:15" ht="15" thickBot="1">
      <c r="B13" s="14"/>
      <c r="C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2:15" ht="15.75" thickBot="1">
      <c r="B14" s="16" t="s">
        <v>19</v>
      </c>
      <c r="C14" s="17">
        <f>SUM(C8:C12)</f>
        <v>2684.949254379999</v>
      </c>
      <c r="D14" s="17">
        <f aca="true" t="shared" si="0" ref="D14:N14">SUM(D8:D12)</f>
        <v>0</v>
      </c>
      <c r="E14" s="17">
        <f t="shared" si="0"/>
        <v>0</v>
      </c>
      <c r="F14" s="17">
        <f t="shared" si="0"/>
        <v>0</v>
      </c>
      <c r="G14" s="17">
        <f t="shared" si="0"/>
        <v>0</v>
      </c>
      <c r="H14" s="17">
        <f t="shared" si="0"/>
        <v>0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7">
        <f>SUM(O8:O12)</f>
        <v>2684.949254379999</v>
      </c>
    </row>
    <row r="15" spans="2:15" ht="15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3:14" ht="12.75"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3:14" ht="12.75">
      <c r="C17" s="29"/>
      <c r="D17" s="29"/>
      <c r="E17" s="29"/>
      <c r="F17" s="29"/>
      <c r="G17" s="29"/>
      <c r="H17" s="29"/>
      <c r="I17" s="35"/>
      <c r="J17" s="29"/>
      <c r="K17" s="29"/>
      <c r="L17" s="29"/>
      <c r="M17" s="29"/>
      <c r="N17" s="29"/>
    </row>
    <row r="18" spans="3:14" ht="12.75">
      <c r="C18" s="29"/>
      <c r="D18" s="29"/>
      <c r="E18" s="29"/>
      <c r="F18" s="29"/>
      <c r="G18" s="29"/>
      <c r="H18" s="29"/>
      <c r="I18" s="35"/>
      <c r="J18" s="29"/>
      <c r="K18" s="29"/>
      <c r="L18" s="29"/>
      <c r="M18" s="29"/>
      <c r="N18" s="29"/>
    </row>
    <row r="19" spans="3:14" ht="12.75">
      <c r="C19" s="29"/>
      <c r="D19" s="29"/>
      <c r="E19" s="29"/>
      <c r="F19" s="29"/>
      <c r="G19" s="29"/>
      <c r="H19" s="29"/>
      <c r="I19" s="35"/>
      <c r="J19" s="29"/>
      <c r="K19" s="29"/>
      <c r="L19" s="29"/>
      <c r="M19" s="29"/>
      <c r="N19" s="29"/>
    </row>
    <row r="20" spans="3:14" ht="12.75">
      <c r="C20" s="29"/>
      <c r="D20" s="29"/>
      <c r="E20" s="29"/>
      <c r="F20" s="29"/>
      <c r="G20" s="29"/>
      <c r="H20" s="29"/>
      <c r="I20" s="35"/>
      <c r="J20" s="29"/>
      <c r="K20" s="29"/>
      <c r="L20" s="29"/>
      <c r="M20" s="29"/>
      <c r="N20" s="29"/>
    </row>
    <row r="21" spans="7:9" ht="12.75">
      <c r="G21" s="30"/>
      <c r="H21" s="30"/>
      <c r="I21" s="30"/>
    </row>
    <row r="23" ht="12.75">
      <c r="G23" s="30"/>
    </row>
    <row r="24" ht="12.75">
      <c r="G24" s="30"/>
    </row>
    <row r="25" ht="12.75">
      <c r="G25" s="30"/>
    </row>
    <row r="26" ht="12.75">
      <c r="G26" s="30"/>
    </row>
    <row r="27" ht="12.75">
      <c r="G27" s="30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O2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17.57421875" style="0" customWidth="1"/>
    <col min="3" max="17" width="11.421875" style="0" customWidth="1"/>
    <col min="18" max="18" width="12.00390625" style="0" bestFit="1" customWidth="1"/>
  </cols>
  <sheetData>
    <row r="4" spans="2:15" ht="20.25">
      <c r="B4" s="37" t="s">
        <v>22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2:15" ht="18">
      <c r="B5" s="38" t="s">
        <v>27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2:15" ht="18.75" thickBo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5.75" thickBot="1">
      <c r="B7" s="4" t="s">
        <v>0</v>
      </c>
      <c r="C7" s="5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7" t="s">
        <v>13</v>
      </c>
    </row>
    <row r="8" spans="2:15" ht="14.25">
      <c r="B8" s="8" t="s">
        <v>14</v>
      </c>
      <c r="C8" s="24">
        <v>81.50345004999998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6">
        <f>SUM(C8:N8)</f>
        <v>81.50345004999998</v>
      </c>
    </row>
    <row r="9" spans="2:15" ht="14.25">
      <c r="B9" s="11" t="s">
        <v>15</v>
      </c>
      <c r="C9" s="24">
        <v>341.88797361999997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f>SUM(C9:N9)</f>
        <v>341.88797361999997</v>
      </c>
    </row>
    <row r="10" spans="2:15" ht="14.25">
      <c r="B10" s="11" t="s">
        <v>16</v>
      </c>
      <c r="C10" s="24">
        <v>480.8158262199999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f>SUM(C10:N10)</f>
        <v>480.8158262199999</v>
      </c>
    </row>
    <row r="11" spans="2:15" ht="14.25">
      <c r="B11" s="11" t="s">
        <v>17</v>
      </c>
      <c r="C11" s="24">
        <v>185.17332214999868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f>SUM(C11:N11)</f>
        <v>185.17332214999868</v>
      </c>
    </row>
    <row r="12" spans="2:15" ht="15" thickBot="1">
      <c r="B12" s="12" t="s">
        <v>18</v>
      </c>
      <c r="C12" s="25">
        <v>612.5089787699814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f>SUM(C12:N12)</f>
        <v>612.5089787699814</v>
      </c>
    </row>
    <row r="13" spans="2:15" ht="15" thickBot="1">
      <c r="B13" s="14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2:15" ht="15.75" thickBot="1">
      <c r="B14" s="16" t="s">
        <v>19</v>
      </c>
      <c r="C14" s="28">
        <f aca="true" t="shared" si="0" ref="C14:N14">SUM(C8:C12)</f>
        <v>1701.88955080998</v>
      </c>
      <c r="D14" s="28">
        <f t="shared" si="0"/>
        <v>0</v>
      </c>
      <c r="E14" s="28">
        <f t="shared" si="0"/>
        <v>0</v>
      </c>
      <c r="F14" s="28">
        <f t="shared" si="0"/>
        <v>0</v>
      </c>
      <c r="G14" s="28">
        <f t="shared" si="0"/>
        <v>0</v>
      </c>
      <c r="H14" s="28">
        <f t="shared" si="0"/>
        <v>0</v>
      </c>
      <c r="I14" s="28">
        <f t="shared" si="0"/>
        <v>0</v>
      </c>
      <c r="J14" s="28">
        <f t="shared" si="0"/>
        <v>0</v>
      </c>
      <c r="K14" s="28">
        <f t="shared" si="0"/>
        <v>0</v>
      </c>
      <c r="L14" s="28">
        <f t="shared" si="0"/>
        <v>0</v>
      </c>
      <c r="M14" s="28">
        <f t="shared" si="0"/>
        <v>0</v>
      </c>
      <c r="N14" s="28">
        <f t="shared" si="0"/>
        <v>0</v>
      </c>
      <c r="O14" s="28">
        <f>SUM(O8:O12)</f>
        <v>1701.88955080998</v>
      </c>
    </row>
    <row r="16" spans="3:8" ht="12.75">
      <c r="C16" s="29"/>
      <c r="D16" s="29"/>
      <c r="E16" s="29"/>
      <c r="F16" s="29"/>
      <c r="G16" s="29"/>
      <c r="H16" s="29"/>
    </row>
    <row r="17" spans="3:9" ht="12.75">
      <c r="C17" s="29"/>
      <c r="D17" s="29"/>
      <c r="E17" s="29"/>
      <c r="F17" s="29"/>
      <c r="G17" s="29"/>
      <c r="H17" s="29"/>
      <c r="I17" s="30"/>
    </row>
    <row r="18" spans="3:9" ht="12.75">
      <c r="C18" s="29"/>
      <c r="D18" s="29"/>
      <c r="E18" s="29"/>
      <c r="F18" s="29"/>
      <c r="G18" s="29"/>
      <c r="H18" s="29"/>
      <c r="I18" s="30"/>
    </row>
    <row r="19" spans="3:9" ht="12.75">
      <c r="C19" s="29"/>
      <c r="D19" s="29"/>
      <c r="E19" s="29"/>
      <c r="F19" s="29"/>
      <c r="G19" s="29"/>
      <c r="H19" s="29"/>
      <c r="I19" s="30"/>
    </row>
    <row r="20" spans="3:9" ht="12.75">
      <c r="C20" s="29"/>
      <c r="D20" s="29"/>
      <c r="E20" s="29"/>
      <c r="F20" s="29"/>
      <c r="G20" s="29"/>
      <c r="H20" s="29"/>
      <c r="I20" s="30"/>
    </row>
    <row r="21" spans="3:9" ht="12.75">
      <c r="C21" s="29"/>
      <c r="D21" s="29"/>
      <c r="E21" s="29"/>
      <c r="F21" s="29"/>
      <c r="G21" s="29"/>
      <c r="H21" s="29"/>
      <c r="I21" s="30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O49"/>
  <sheetViews>
    <sheetView tabSelected="1" zoomScale="89" zoomScaleNormal="89" zoomScalePageLayoutView="0" workbookViewId="0" topLeftCell="A1">
      <selection activeCell="A2" sqref="A2"/>
    </sheetView>
  </sheetViews>
  <sheetFormatPr defaultColWidth="9.140625" defaultRowHeight="12.75"/>
  <cols>
    <col min="1" max="1" width="11.421875" style="0" customWidth="1"/>
    <col min="2" max="2" width="33.421875" style="0" customWidth="1"/>
    <col min="3" max="15" width="10.7109375" style="0" customWidth="1"/>
  </cols>
  <sheetData>
    <row r="4" spans="2:15" ht="20.25">
      <c r="B4" s="39" t="s">
        <v>24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2:15" ht="20.25">
      <c r="B5" s="37" t="s">
        <v>20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2:15" ht="18">
      <c r="B6" s="38" t="s">
        <v>27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2:15" ht="18.75" thickBot="1"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15.75" thickBot="1">
      <c r="B8" s="4" t="s">
        <v>0</v>
      </c>
      <c r="C8" s="5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22" t="s">
        <v>7</v>
      </c>
      <c r="J8" s="21" t="s">
        <v>8</v>
      </c>
      <c r="K8" s="6" t="s">
        <v>9</v>
      </c>
      <c r="L8" s="6" t="s">
        <v>10</v>
      </c>
      <c r="M8" s="6" t="s">
        <v>11</v>
      </c>
      <c r="N8" s="6" t="s">
        <v>12</v>
      </c>
      <c r="O8" s="7" t="s">
        <v>13</v>
      </c>
    </row>
    <row r="9" spans="2:15" ht="14.25">
      <c r="B9" s="8" t="s">
        <v>14</v>
      </c>
      <c r="C9" s="9">
        <f>EDENORTE!C8</f>
        <v>92.78892952000001</v>
      </c>
      <c r="D9" s="9">
        <f>EDENORTE!D8</f>
        <v>0</v>
      </c>
      <c r="E9" s="9">
        <f>EDENORTE!E8</f>
        <v>0</v>
      </c>
      <c r="F9" s="9">
        <f>EDENORTE!F8</f>
        <v>0</v>
      </c>
      <c r="G9" s="9">
        <f>EDENORTE!G8</f>
        <v>0</v>
      </c>
      <c r="H9" s="9">
        <f>EDENORTE!H8</f>
        <v>0</v>
      </c>
      <c r="I9" s="9">
        <f>EDENORTE!I8</f>
        <v>0</v>
      </c>
      <c r="J9" s="9">
        <f>EDENORTE!J8</f>
        <v>0</v>
      </c>
      <c r="K9" s="9">
        <f>EDENORTE!K8</f>
        <v>0</v>
      </c>
      <c r="L9" s="9">
        <f>EDENORTE!L8</f>
        <v>0</v>
      </c>
      <c r="M9" s="9">
        <f>EDENORTE!M8</f>
        <v>0</v>
      </c>
      <c r="N9" s="9">
        <f>EDENORTE!N8</f>
        <v>0</v>
      </c>
      <c r="O9" s="10">
        <f>SUM(C9:N9)</f>
        <v>92.78892952000001</v>
      </c>
    </row>
    <row r="10" spans="1:15" ht="14.25">
      <c r="A10" s="3"/>
      <c r="B10" s="11" t="s">
        <v>15</v>
      </c>
      <c r="C10" s="9">
        <f>EDENORTE!C9</f>
        <v>200.14940505000004</v>
      </c>
      <c r="D10" s="9">
        <f>EDENORTE!D9</f>
        <v>0</v>
      </c>
      <c r="E10" s="9">
        <f>EDENORTE!E9</f>
        <v>0</v>
      </c>
      <c r="F10" s="9">
        <f>EDENORTE!F9</f>
        <v>0</v>
      </c>
      <c r="G10" s="9">
        <f>EDENORTE!G9</f>
        <v>0</v>
      </c>
      <c r="H10" s="9">
        <f>EDENORTE!H9</f>
        <v>0</v>
      </c>
      <c r="I10" s="9">
        <f>EDENORTE!I9</f>
        <v>0</v>
      </c>
      <c r="J10" s="9">
        <f>EDENORTE!J9</f>
        <v>0</v>
      </c>
      <c r="K10" s="9">
        <f>EDENORTE!K9</f>
        <v>0</v>
      </c>
      <c r="L10" s="9">
        <f>EDENORTE!L9</f>
        <v>0</v>
      </c>
      <c r="M10" s="9">
        <f>EDENORTE!M9</f>
        <v>0</v>
      </c>
      <c r="N10" s="9">
        <f>EDENORTE!N9</f>
        <v>0</v>
      </c>
      <c r="O10" s="9">
        <f>SUM(C10:N10)</f>
        <v>200.14940505000004</v>
      </c>
    </row>
    <row r="11" spans="2:15" ht="14.25">
      <c r="B11" s="11" t="s">
        <v>16</v>
      </c>
      <c r="C11" s="9">
        <f>EDENORTE!C10</f>
        <v>528.24975046</v>
      </c>
      <c r="D11" s="9">
        <f>EDENORTE!D10</f>
        <v>0</v>
      </c>
      <c r="E11" s="9">
        <f>EDENORTE!E10</f>
        <v>0</v>
      </c>
      <c r="F11" s="9">
        <f>EDENORTE!F10</f>
        <v>0</v>
      </c>
      <c r="G11" s="9">
        <f>EDENORTE!G10</f>
        <v>0</v>
      </c>
      <c r="H11" s="9">
        <f>EDENORTE!H10</f>
        <v>0</v>
      </c>
      <c r="I11" s="9">
        <f>EDENORTE!I10</f>
        <v>0</v>
      </c>
      <c r="J11" s="9">
        <f>EDENORTE!J10</f>
        <v>0</v>
      </c>
      <c r="K11" s="9">
        <f>EDENORTE!K10</f>
        <v>0</v>
      </c>
      <c r="L11" s="9">
        <f>EDENORTE!L10</f>
        <v>0</v>
      </c>
      <c r="M11" s="9">
        <f>EDENORTE!M10</f>
        <v>0</v>
      </c>
      <c r="N11" s="9">
        <f>EDENORTE!N10</f>
        <v>0</v>
      </c>
      <c r="O11" s="9">
        <f>SUM(C11:N11)</f>
        <v>528.24975046</v>
      </c>
    </row>
    <row r="12" spans="2:15" ht="14.25">
      <c r="B12" s="11" t="s">
        <v>17</v>
      </c>
      <c r="C12" s="9">
        <f>EDENORTE!C11</f>
        <v>377.65144749999996</v>
      </c>
      <c r="D12" s="9">
        <f>EDENORTE!D11</f>
        <v>0</v>
      </c>
      <c r="E12" s="9">
        <f>EDENORTE!E11</f>
        <v>0</v>
      </c>
      <c r="F12" s="9">
        <f>EDENORTE!F11</f>
        <v>0</v>
      </c>
      <c r="G12" s="9">
        <f>EDENORTE!G11</f>
        <v>0</v>
      </c>
      <c r="H12" s="9">
        <f>EDENORTE!H11</f>
        <v>0</v>
      </c>
      <c r="I12" s="9">
        <f>EDENORTE!I11</f>
        <v>0</v>
      </c>
      <c r="J12" s="9">
        <f>EDENORTE!J11</f>
        <v>0</v>
      </c>
      <c r="K12" s="9">
        <f>EDENORTE!K11</f>
        <v>0</v>
      </c>
      <c r="L12" s="9">
        <f>EDENORTE!L11</f>
        <v>0</v>
      </c>
      <c r="M12" s="9">
        <f>EDENORTE!M11</f>
        <v>0</v>
      </c>
      <c r="N12" s="9">
        <f>EDENORTE!N11</f>
        <v>0</v>
      </c>
      <c r="O12" s="9">
        <f>SUM(C12:N12)</f>
        <v>377.65144749999996</v>
      </c>
    </row>
    <row r="13" spans="2:15" ht="15" thickBot="1">
      <c r="B13" s="12" t="s">
        <v>18</v>
      </c>
      <c r="C13" s="13">
        <f>EDENORTE!C12</f>
        <v>995.1099656799986</v>
      </c>
      <c r="D13" s="13">
        <f>EDENORTE!D12</f>
        <v>0</v>
      </c>
      <c r="E13" s="13">
        <f>EDENORTE!E12</f>
        <v>0</v>
      </c>
      <c r="F13" s="13">
        <f>EDENORTE!F12</f>
        <v>0</v>
      </c>
      <c r="G13" s="13">
        <f>EDENORTE!G12</f>
        <v>0</v>
      </c>
      <c r="H13" s="13">
        <f>EDENORTE!H12</f>
        <v>0</v>
      </c>
      <c r="I13" s="13">
        <f>EDENORTE!I12</f>
        <v>0</v>
      </c>
      <c r="J13" s="13">
        <f>EDENORTE!J12</f>
        <v>0</v>
      </c>
      <c r="K13" s="13">
        <f>EDENORTE!K12</f>
        <v>0</v>
      </c>
      <c r="L13" s="13">
        <f>EDENORTE!L12</f>
        <v>0</v>
      </c>
      <c r="M13" s="13">
        <f>EDENORTE!M12</f>
        <v>0</v>
      </c>
      <c r="N13" s="13">
        <f>EDENORTE!N12</f>
        <v>0</v>
      </c>
      <c r="O13" s="13">
        <f>SUM(C13:N13)</f>
        <v>995.1099656799986</v>
      </c>
    </row>
    <row r="14" spans="2:15" ht="15" thickBot="1">
      <c r="B14" s="14"/>
      <c r="C14" s="15"/>
      <c r="D14" s="15"/>
      <c r="E14" s="15"/>
      <c r="F14" s="15"/>
      <c r="G14" s="36"/>
      <c r="H14" s="15"/>
      <c r="I14" s="15"/>
      <c r="J14" s="15"/>
      <c r="K14" s="15"/>
      <c r="L14" s="15"/>
      <c r="M14" s="15"/>
      <c r="N14" s="15"/>
      <c r="O14" s="15"/>
    </row>
    <row r="15" spans="2:15" ht="15.75" thickBot="1">
      <c r="B15" s="16" t="s">
        <v>19</v>
      </c>
      <c r="C15" s="17">
        <f aca="true" t="shared" si="0" ref="C15:L15">SUM(C9:C13)</f>
        <v>2193.9494982099986</v>
      </c>
      <c r="D15" s="17">
        <f t="shared" si="0"/>
        <v>0</v>
      </c>
      <c r="E15" s="17">
        <f t="shared" si="0"/>
        <v>0</v>
      </c>
      <c r="F15" s="17">
        <f t="shared" si="0"/>
        <v>0</v>
      </c>
      <c r="G15" s="17">
        <f t="shared" si="0"/>
        <v>0</v>
      </c>
      <c r="H15" s="17">
        <f t="shared" si="0"/>
        <v>0</v>
      </c>
      <c r="I15" s="17">
        <f t="shared" si="0"/>
        <v>0</v>
      </c>
      <c r="J15" s="17">
        <f t="shared" si="0"/>
        <v>0</v>
      </c>
      <c r="K15" s="17">
        <f t="shared" si="0"/>
        <v>0</v>
      </c>
      <c r="L15" s="17">
        <f t="shared" si="0"/>
        <v>0</v>
      </c>
      <c r="M15" s="17">
        <f>SUM(M9:M13)</f>
        <v>0</v>
      </c>
      <c r="N15" s="17">
        <f>SUM(N9:N13)</f>
        <v>0</v>
      </c>
      <c r="O15" s="17">
        <f>SUM(O9:O13)</f>
        <v>2193.9494982099986</v>
      </c>
    </row>
    <row r="16" ht="12.75">
      <c r="O16" s="32" t="s">
        <v>23</v>
      </c>
    </row>
    <row r="17" ht="12.75">
      <c r="O17" s="32"/>
    </row>
    <row r="18" spans="13:14" ht="12.75">
      <c r="M18" s="32" t="s">
        <v>23</v>
      </c>
      <c r="N18" s="32" t="s">
        <v>23</v>
      </c>
    </row>
    <row r="19" spans="2:15" ht="20.25">
      <c r="B19" s="39" t="s">
        <v>24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2:15" ht="20.25">
      <c r="B20" s="37" t="s">
        <v>21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2:15" ht="18">
      <c r="B21" s="38" t="s">
        <v>27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2:15" ht="18.75" thickBo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5" ht="15.75" thickBot="1">
      <c r="B23" s="4" t="s">
        <v>0</v>
      </c>
      <c r="C23" s="5" t="s">
        <v>1</v>
      </c>
      <c r="D23" s="6" t="s">
        <v>2</v>
      </c>
      <c r="E23" s="6" t="s">
        <v>3</v>
      </c>
      <c r="F23" s="6" t="s">
        <v>4</v>
      </c>
      <c r="G23" s="6" t="s">
        <v>5</v>
      </c>
      <c r="H23" s="6" t="s">
        <v>6</v>
      </c>
      <c r="I23" s="6" t="s">
        <v>7</v>
      </c>
      <c r="J23" s="6" t="s">
        <v>8</v>
      </c>
      <c r="K23" s="6" t="s">
        <v>9</v>
      </c>
      <c r="L23" s="6" t="s">
        <v>10</v>
      </c>
      <c r="M23" s="6" t="s">
        <v>11</v>
      </c>
      <c r="N23" s="6" t="s">
        <v>12</v>
      </c>
      <c r="O23" s="7" t="s">
        <v>13</v>
      </c>
    </row>
    <row r="24" spans="2:15" ht="14.25">
      <c r="B24" s="8" t="s">
        <v>14</v>
      </c>
      <c r="C24" s="9">
        <f>EDESUR!C8</f>
        <v>68.56618631000016</v>
      </c>
      <c r="D24" s="9">
        <f>EDESUR!D8</f>
        <v>0</v>
      </c>
      <c r="E24" s="9">
        <f>EDESUR!E8</f>
        <v>0</v>
      </c>
      <c r="F24" s="9">
        <f>EDESUR!F8</f>
        <v>0</v>
      </c>
      <c r="G24" s="9">
        <f>EDESUR!G8</f>
        <v>0</v>
      </c>
      <c r="H24" s="9">
        <f>EDESUR!H8</f>
        <v>0</v>
      </c>
      <c r="I24" s="9">
        <f>EDESUR!I8</f>
        <v>0</v>
      </c>
      <c r="J24" s="9">
        <f>EDESUR!J8</f>
        <v>0</v>
      </c>
      <c r="K24" s="9">
        <f>EDESUR!K8</f>
        <v>0</v>
      </c>
      <c r="L24" s="9">
        <f>EDESUR!L8</f>
        <v>0</v>
      </c>
      <c r="M24" s="9">
        <f>EDESUR!M8</f>
        <v>0</v>
      </c>
      <c r="N24" s="9">
        <f>EDESUR!N8</f>
        <v>0</v>
      </c>
      <c r="O24" s="10">
        <f>SUM(C24:N24)</f>
        <v>68.56618631000016</v>
      </c>
    </row>
    <row r="25" spans="2:15" ht="14.25">
      <c r="B25" s="11" t="s">
        <v>15</v>
      </c>
      <c r="C25" s="9">
        <f>EDESUR!C9</f>
        <v>325.7053290399998</v>
      </c>
      <c r="D25" s="9">
        <f>EDESUR!D9</f>
        <v>0</v>
      </c>
      <c r="E25" s="9">
        <f>EDESUR!E9</f>
        <v>0</v>
      </c>
      <c r="F25" s="9">
        <f>EDESUR!F9</f>
        <v>0</v>
      </c>
      <c r="G25" s="9">
        <f>EDESUR!G9</f>
        <v>0</v>
      </c>
      <c r="H25" s="9">
        <f>EDESUR!H9</f>
        <v>0</v>
      </c>
      <c r="I25" s="9">
        <f>EDESUR!I9</f>
        <v>0</v>
      </c>
      <c r="J25" s="9">
        <f>EDESUR!J9</f>
        <v>0</v>
      </c>
      <c r="K25" s="9">
        <f>EDESUR!K9</f>
        <v>0</v>
      </c>
      <c r="L25" s="9">
        <f>EDESUR!L9</f>
        <v>0</v>
      </c>
      <c r="M25" s="9">
        <f>EDESUR!M9</f>
        <v>0</v>
      </c>
      <c r="N25" s="9">
        <f>EDESUR!N9</f>
        <v>0</v>
      </c>
      <c r="O25" s="9">
        <f>SUM(C25:N25)</f>
        <v>325.7053290399998</v>
      </c>
    </row>
    <row r="26" spans="2:15" ht="14.25">
      <c r="B26" s="11" t="s">
        <v>16</v>
      </c>
      <c r="C26" s="9">
        <f>EDESUR!C10</f>
        <v>865.3123585899989</v>
      </c>
      <c r="D26" s="9">
        <f>EDESUR!D10</f>
        <v>0</v>
      </c>
      <c r="E26" s="9">
        <f>EDESUR!E10</f>
        <v>0</v>
      </c>
      <c r="F26" s="9">
        <f>EDESUR!F10</f>
        <v>0</v>
      </c>
      <c r="G26" s="9">
        <f>EDESUR!G10</f>
        <v>0</v>
      </c>
      <c r="H26" s="9">
        <f>EDESUR!H10</f>
        <v>0</v>
      </c>
      <c r="I26" s="9">
        <f>EDESUR!I10</f>
        <v>0</v>
      </c>
      <c r="J26" s="9">
        <f>EDESUR!J10</f>
        <v>0</v>
      </c>
      <c r="K26" s="9">
        <f>EDESUR!K10</f>
        <v>0</v>
      </c>
      <c r="L26" s="9">
        <f>EDESUR!L10</f>
        <v>0</v>
      </c>
      <c r="M26" s="9">
        <f>EDESUR!M10</f>
        <v>0</v>
      </c>
      <c r="N26" s="9">
        <f>EDESUR!N10</f>
        <v>0</v>
      </c>
      <c r="O26" s="9">
        <f>SUM(C26:N26)</f>
        <v>865.3123585899989</v>
      </c>
    </row>
    <row r="27" spans="2:15" ht="14.25">
      <c r="B27" s="11" t="s">
        <v>17</v>
      </c>
      <c r="C27" s="9">
        <f>EDESUR!C11</f>
        <v>410.3761547600001</v>
      </c>
      <c r="D27" s="9">
        <f>EDESUR!D11</f>
        <v>0</v>
      </c>
      <c r="E27" s="9">
        <f>EDESUR!E11</f>
        <v>0</v>
      </c>
      <c r="F27" s="9">
        <f>EDESUR!F11</f>
        <v>0</v>
      </c>
      <c r="G27" s="9">
        <f>EDESUR!G11</f>
        <v>0</v>
      </c>
      <c r="H27" s="9">
        <f>EDESUR!H11</f>
        <v>0</v>
      </c>
      <c r="I27" s="9">
        <f>EDESUR!I11</f>
        <v>0</v>
      </c>
      <c r="J27" s="9">
        <f>EDESUR!J11</f>
        <v>0</v>
      </c>
      <c r="K27" s="9">
        <f>EDESUR!K11</f>
        <v>0</v>
      </c>
      <c r="L27" s="9">
        <f>EDESUR!L11</f>
        <v>0</v>
      </c>
      <c r="M27" s="9">
        <f>EDESUR!M11</f>
        <v>0</v>
      </c>
      <c r="N27" s="9">
        <f>EDESUR!N11</f>
        <v>0</v>
      </c>
      <c r="O27" s="9">
        <f>SUM(C27:N27)</f>
        <v>410.3761547600001</v>
      </c>
    </row>
    <row r="28" spans="2:15" ht="15" thickBot="1">
      <c r="B28" s="12" t="s">
        <v>18</v>
      </c>
      <c r="C28" s="13">
        <f>EDESUR!C12</f>
        <v>1014.98922568</v>
      </c>
      <c r="D28" s="13">
        <f>EDESUR!D12</f>
        <v>0</v>
      </c>
      <c r="E28" s="13">
        <f>EDESUR!E12</f>
        <v>0</v>
      </c>
      <c r="F28" s="13">
        <f>EDESUR!F12</f>
        <v>0</v>
      </c>
      <c r="G28" s="13">
        <f>EDESUR!G12</f>
        <v>0</v>
      </c>
      <c r="H28" s="13">
        <f>EDESUR!H12</f>
        <v>0</v>
      </c>
      <c r="I28" s="13">
        <f>EDESUR!I12</f>
        <v>0</v>
      </c>
      <c r="J28" s="13">
        <f>EDESUR!J12</f>
        <v>0</v>
      </c>
      <c r="K28" s="13">
        <f>EDESUR!K12</f>
        <v>0</v>
      </c>
      <c r="L28" s="13">
        <f>EDESUR!L12</f>
        <v>0</v>
      </c>
      <c r="M28" s="13">
        <f>EDESUR!M12</f>
        <v>0</v>
      </c>
      <c r="N28" s="13">
        <f>EDESUR!N12</f>
        <v>0</v>
      </c>
      <c r="O28" s="13">
        <f>SUM(C28:N28)</f>
        <v>1014.98922568</v>
      </c>
    </row>
    <row r="29" spans="2:15" ht="15" thickBot="1">
      <c r="B29" s="14"/>
      <c r="C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2:15" ht="15.75" thickBot="1">
      <c r="B30" s="16" t="s">
        <v>19</v>
      </c>
      <c r="C30" s="17">
        <f>SUM(C24:C28)</f>
        <v>2684.949254379999</v>
      </c>
      <c r="D30" s="17">
        <f aca="true" t="shared" si="1" ref="D30:L30">SUM(D24:D28)</f>
        <v>0</v>
      </c>
      <c r="E30" s="17">
        <f t="shared" si="1"/>
        <v>0</v>
      </c>
      <c r="F30" s="17">
        <f t="shared" si="1"/>
        <v>0</v>
      </c>
      <c r="G30" s="17">
        <f t="shared" si="1"/>
        <v>0</v>
      </c>
      <c r="H30" s="17">
        <f t="shared" si="1"/>
        <v>0</v>
      </c>
      <c r="I30" s="17">
        <f t="shared" si="1"/>
        <v>0</v>
      </c>
      <c r="J30" s="17">
        <f t="shared" si="1"/>
        <v>0</v>
      </c>
      <c r="K30" s="17">
        <f t="shared" si="1"/>
        <v>0</v>
      </c>
      <c r="L30" s="17">
        <f t="shared" si="1"/>
        <v>0</v>
      </c>
      <c r="M30" s="17">
        <f>SUM(M24:M28)</f>
        <v>0</v>
      </c>
      <c r="N30" s="17">
        <f>SUM(N24:N28)</f>
        <v>0</v>
      </c>
      <c r="O30" s="17">
        <f>SUM(O24:O28)</f>
        <v>2684.949254379999</v>
      </c>
    </row>
    <row r="31" spans="2:15" ht="15"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33" t="s">
        <v>23</v>
      </c>
    </row>
    <row r="32" spans="2:15" ht="15"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33"/>
    </row>
    <row r="33" spans="13:14" ht="12.75">
      <c r="M33" s="32" t="s">
        <v>23</v>
      </c>
      <c r="N33" s="32" t="s">
        <v>23</v>
      </c>
    </row>
    <row r="34" spans="2:15" ht="20.25">
      <c r="B34" s="39" t="s">
        <v>24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2:15" ht="20.25">
      <c r="B35" s="37" t="s">
        <v>22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2:15" ht="18">
      <c r="B36" s="38" t="s">
        <v>27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2:15" ht="18.75" thickBot="1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15" ht="15.75" thickBot="1">
      <c r="B38" s="4" t="s">
        <v>0</v>
      </c>
      <c r="C38" s="5" t="s">
        <v>1</v>
      </c>
      <c r="D38" s="6" t="s">
        <v>2</v>
      </c>
      <c r="E38" s="6" t="s">
        <v>3</v>
      </c>
      <c r="F38" s="6" t="s">
        <v>4</v>
      </c>
      <c r="G38" s="6" t="s">
        <v>5</v>
      </c>
      <c r="H38" s="6" t="s">
        <v>6</v>
      </c>
      <c r="I38" s="6" t="s">
        <v>7</v>
      </c>
      <c r="J38" s="6" t="s">
        <v>8</v>
      </c>
      <c r="K38" s="6" t="s">
        <v>9</v>
      </c>
      <c r="L38" s="6" t="s">
        <v>10</v>
      </c>
      <c r="M38" s="6" t="s">
        <v>11</v>
      </c>
      <c r="N38" s="6" t="s">
        <v>12</v>
      </c>
      <c r="O38" s="7" t="s">
        <v>13</v>
      </c>
    </row>
    <row r="39" spans="2:15" ht="14.25">
      <c r="B39" s="8" t="s">
        <v>14</v>
      </c>
      <c r="C39" s="24">
        <f>EDEESTE!C8</f>
        <v>81.50345004999998</v>
      </c>
      <c r="D39" s="24">
        <f>EDEESTE!D8</f>
        <v>0</v>
      </c>
      <c r="E39" s="24">
        <f>EDEESTE!E8</f>
        <v>0</v>
      </c>
      <c r="F39" s="24">
        <f>EDEESTE!F8</f>
        <v>0</v>
      </c>
      <c r="G39" s="24">
        <f>EDEESTE!G8</f>
        <v>0</v>
      </c>
      <c r="H39" s="24">
        <f>EDEESTE!H8</f>
        <v>0</v>
      </c>
      <c r="I39" s="24">
        <f>EDEESTE!I8</f>
        <v>0</v>
      </c>
      <c r="J39" s="24">
        <f>EDEESTE!J8</f>
        <v>0</v>
      </c>
      <c r="K39" s="24">
        <f>EDEESTE!K8</f>
        <v>0</v>
      </c>
      <c r="L39" s="24">
        <f>EDEESTE!L8</f>
        <v>0</v>
      </c>
      <c r="M39" s="24">
        <f>EDEESTE!M8</f>
        <v>0</v>
      </c>
      <c r="N39" s="24">
        <f>EDEESTE!N8</f>
        <v>0</v>
      </c>
      <c r="O39" s="26">
        <f>SUM(C39:N39)</f>
        <v>81.50345004999998</v>
      </c>
    </row>
    <row r="40" spans="2:15" ht="14.25">
      <c r="B40" s="11" t="s">
        <v>15</v>
      </c>
      <c r="C40" s="24">
        <f>EDEESTE!C9</f>
        <v>341.88797361999997</v>
      </c>
      <c r="D40" s="24">
        <f>EDEESTE!D9</f>
        <v>0</v>
      </c>
      <c r="E40" s="24">
        <f>EDEESTE!E9</f>
        <v>0</v>
      </c>
      <c r="F40" s="24">
        <f>EDEESTE!F9</f>
        <v>0</v>
      </c>
      <c r="G40" s="24">
        <f>EDEESTE!G9</f>
        <v>0</v>
      </c>
      <c r="H40" s="24">
        <f>EDEESTE!H9</f>
        <v>0</v>
      </c>
      <c r="I40" s="24">
        <f>EDEESTE!I9</f>
        <v>0</v>
      </c>
      <c r="J40" s="24">
        <f>EDEESTE!J9</f>
        <v>0</v>
      </c>
      <c r="K40" s="24">
        <f>EDEESTE!K9</f>
        <v>0</v>
      </c>
      <c r="L40" s="24">
        <f>EDEESTE!L9</f>
        <v>0</v>
      </c>
      <c r="M40" s="24">
        <f>EDEESTE!M9</f>
        <v>0</v>
      </c>
      <c r="N40" s="24">
        <f>EDEESTE!N9</f>
        <v>0</v>
      </c>
      <c r="O40" s="24">
        <f>SUM(C40:N40)</f>
        <v>341.88797361999997</v>
      </c>
    </row>
    <row r="41" spans="2:15" ht="14.25">
      <c r="B41" s="11" t="s">
        <v>16</v>
      </c>
      <c r="C41" s="24">
        <f>EDEESTE!C10</f>
        <v>480.8158262199999</v>
      </c>
      <c r="D41" s="24">
        <f>EDEESTE!D10</f>
        <v>0</v>
      </c>
      <c r="E41" s="24">
        <f>EDEESTE!E10</f>
        <v>0</v>
      </c>
      <c r="F41" s="24">
        <f>EDEESTE!F10</f>
        <v>0</v>
      </c>
      <c r="G41" s="24">
        <f>EDEESTE!G10</f>
        <v>0</v>
      </c>
      <c r="H41" s="24">
        <f>EDEESTE!H10</f>
        <v>0</v>
      </c>
      <c r="I41" s="24">
        <f>EDEESTE!I10</f>
        <v>0</v>
      </c>
      <c r="J41" s="24">
        <f>EDEESTE!J10</f>
        <v>0</v>
      </c>
      <c r="K41" s="24">
        <f>EDEESTE!K10</f>
        <v>0</v>
      </c>
      <c r="L41" s="24">
        <f>EDEESTE!L10</f>
        <v>0</v>
      </c>
      <c r="M41" s="24">
        <f>EDEESTE!M10</f>
        <v>0</v>
      </c>
      <c r="N41" s="24">
        <f>EDEESTE!N10</f>
        <v>0</v>
      </c>
      <c r="O41" s="24">
        <f>SUM(C41:N41)</f>
        <v>480.8158262199999</v>
      </c>
    </row>
    <row r="42" spans="2:15" ht="14.25">
      <c r="B42" s="11" t="s">
        <v>17</v>
      </c>
      <c r="C42" s="24">
        <f>EDEESTE!C11</f>
        <v>185.17332214999868</v>
      </c>
      <c r="D42" s="24">
        <f>EDEESTE!D11</f>
        <v>0</v>
      </c>
      <c r="E42" s="24">
        <f>EDEESTE!E11</f>
        <v>0</v>
      </c>
      <c r="F42" s="24">
        <f>EDEESTE!F11</f>
        <v>0</v>
      </c>
      <c r="G42" s="24">
        <f>EDEESTE!G11</f>
        <v>0</v>
      </c>
      <c r="H42" s="24">
        <f>EDEESTE!H11</f>
        <v>0</v>
      </c>
      <c r="I42" s="24">
        <f>EDEESTE!I11</f>
        <v>0</v>
      </c>
      <c r="J42" s="24">
        <f>EDEESTE!J11</f>
        <v>0</v>
      </c>
      <c r="K42" s="24">
        <f>EDEESTE!K11</f>
        <v>0</v>
      </c>
      <c r="L42" s="24">
        <f>EDEESTE!L11</f>
        <v>0</v>
      </c>
      <c r="M42" s="24">
        <f>EDEESTE!M11</f>
        <v>0</v>
      </c>
      <c r="N42" s="24">
        <f>EDEESTE!N11</f>
        <v>0</v>
      </c>
      <c r="O42" s="24">
        <f>SUM(C42:N42)</f>
        <v>185.17332214999868</v>
      </c>
    </row>
    <row r="43" spans="2:15" ht="15" thickBot="1">
      <c r="B43" s="12" t="s">
        <v>18</v>
      </c>
      <c r="C43" s="25">
        <f>EDEESTE!C12</f>
        <v>612.5089787699814</v>
      </c>
      <c r="D43" s="25">
        <f>EDEESTE!D12</f>
        <v>0</v>
      </c>
      <c r="E43" s="25">
        <f>EDEESTE!E12</f>
        <v>0</v>
      </c>
      <c r="F43" s="25">
        <f>EDEESTE!F12</f>
        <v>0</v>
      </c>
      <c r="G43" s="25">
        <f>EDEESTE!G12</f>
        <v>0</v>
      </c>
      <c r="H43" s="25">
        <f>EDEESTE!H12</f>
        <v>0</v>
      </c>
      <c r="I43" s="25">
        <f>EDEESTE!I12</f>
        <v>0</v>
      </c>
      <c r="J43" s="25">
        <f>EDEESTE!J12</f>
        <v>0</v>
      </c>
      <c r="K43" s="25">
        <f>EDEESTE!K12</f>
        <v>0</v>
      </c>
      <c r="L43" s="25">
        <f>EDEESTE!L12</f>
        <v>0</v>
      </c>
      <c r="M43" s="25">
        <f>EDEESTE!M12</f>
        <v>0</v>
      </c>
      <c r="N43" s="25">
        <f>EDEESTE!N12</f>
        <v>0</v>
      </c>
      <c r="O43" s="25">
        <f>SUM(C43:N43)</f>
        <v>612.5089787699814</v>
      </c>
    </row>
    <row r="44" spans="2:15" ht="15" thickBot="1">
      <c r="B44" s="1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2:15" ht="15.75" thickBot="1">
      <c r="B45" s="16" t="s">
        <v>19</v>
      </c>
      <c r="C45" s="28">
        <f>SUM(C39:C43)</f>
        <v>1701.88955080998</v>
      </c>
      <c r="D45" s="28">
        <f aca="true" t="shared" si="2" ref="D45:L45">SUM(D39:D43)</f>
        <v>0</v>
      </c>
      <c r="E45" s="28">
        <f t="shared" si="2"/>
        <v>0</v>
      </c>
      <c r="F45" s="28">
        <f t="shared" si="2"/>
        <v>0</v>
      </c>
      <c r="G45" s="28">
        <f t="shared" si="2"/>
        <v>0</v>
      </c>
      <c r="H45" s="28">
        <f t="shared" si="2"/>
        <v>0</v>
      </c>
      <c r="I45" s="28">
        <f t="shared" si="2"/>
        <v>0</v>
      </c>
      <c r="J45" s="28">
        <f t="shared" si="2"/>
        <v>0</v>
      </c>
      <c r="K45" s="28">
        <f t="shared" si="2"/>
        <v>0</v>
      </c>
      <c r="L45" s="28">
        <f t="shared" si="2"/>
        <v>0</v>
      </c>
      <c r="M45" s="34">
        <f>SUM(M39:M43)</f>
        <v>0</v>
      </c>
      <c r="N45" s="28">
        <f>SUM(N39:N43)</f>
        <v>0</v>
      </c>
      <c r="O45" s="28">
        <f>SUM(O39:O43)</f>
        <v>1701.88955080998</v>
      </c>
    </row>
    <row r="46" ht="12.75">
      <c r="O46" s="32" t="s">
        <v>23</v>
      </c>
    </row>
    <row r="48" spans="13:14" ht="12.75">
      <c r="M48" s="32" t="s">
        <v>23</v>
      </c>
      <c r="N48" s="32" t="s">
        <v>23</v>
      </c>
    </row>
    <row r="49" ht="12.75">
      <c r="M49" s="31" t="s">
        <v>23</v>
      </c>
    </row>
  </sheetData>
  <sheetProtection/>
  <mergeCells count="9">
    <mergeCell ref="B35:O35"/>
    <mergeCell ref="B36:O36"/>
    <mergeCell ref="B4:O4"/>
    <mergeCell ref="B19:O19"/>
    <mergeCell ref="B34:O34"/>
    <mergeCell ref="B5:O5"/>
    <mergeCell ref="B6:O6"/>
    <mergeCell ref="B20:O20"/>
    <mergeCell ref="B21:O2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O49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1.421875" style="0" customWidth="1"/>
    <col min="2" max="2" width="33.421875" style="0" customWidth="1"/>
    <col min="3" max="15" width="10.7109375" style="0" customWidth="1"/>
  </cols>
  <sheetData>
    <row r="4" spans="2:15" ht="20.25">
      <c r="B4" s="39" t="s">
        <v>24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2:15" ht="20.25">
      <c r="B5" s="37" t="s">
        <v>20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2:15" ht="18">
      <c r="B6" s="38" t="s">
        <v>26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2:15" ht="18.75" thickBot="1"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15.75" thickBot="1">
      <c r="B8" s="4" t="s">
        <v>0</v>
      </c>
      <c r="C8" s="5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22" t="s">
        <v>7</v>
      </c>
      <c r="J8" s="21" t="s">
        <v>8</v>
      </c>
      <c r="K8" s="6" t="s">
        <v>9</v>
      </c>
      <c r="L8" s="6" t="s">
        <v>10</v>
      </c>
      <c r="M8" s="6" t="s">
        <v>11</v>
      </c>
      <c r="N8" s="6" t="s">
        <v>12</v>
      </c>
      <c r="O8" s="7" t="s">
        <v>13</v>
      </c>
    </row>
    <row r="9" spans="2:15" ht="14.25">
      <c r="B9" s="8" t="s">
        <v>14</v>
      </c>
      <c r="C9" s="9">
        <v>92.21484877000003</v>
      </c>
      <c r="D9" s="9">
        <v>76.21294032999998</v>
      </c>
      <c r="E9" s="9">
        <v>91.63347344000002</v>
      </c>
      <c r="F9" s="9">
        <v>92.33268254000001</v>
      </c>
      <c r="G9" s="9">
        <v>84.28721911999999</v>
      </c>
      <c r="H9" s="9">
        <v>90.30672983000002</v>
      </c>
      <c r="I9" s="9">
        <v>91.41074411</v>
      </c>
      <c r="J9" s="9">
        <v>91.70484004000002</v>
      </c>
      <c r="K9" s="9">
        <v>91.80817042000001</v>
      </c>
      <c r="L9" s="9">
        <v>89.92812653</v>
      </c>
      <c r="M9" s="9">
        <v>91.88761162000003</v>
      </c>
      <c r="N9" s="9">
        <v>89.76289239</v>
      </c>
      <c r="O9" s="10">
        <f>SUM(C9:N9)</f>
        <v>1073.49027914</v>
      </c>
    </row>
    <row r="10" spans="1:15" ht="14.25">
      <c r="A10" s="3"/>
      <c r="B10" s="11" t="s">
        <v>15</v>
      </c>
      <c r="C10" s="9">
        <v>198.22747077000002</v>
      </c>
      <c r="D10" s="9">
        <v>205.76169151</v>
      </c>
      <c r="E10" s="9">
        <v>200.02945817</v>
      </c>
      <c r="F10" s="9">
        <v>197.18239121</v>
      </c>
      <c r="G10" s="9">
        <v>189.24900198</v>
      </c>
      <c r="H10" s="9">
        <v>200.45316983</v>
      </c>
      <c r="I10" s="9">
        <v>206.09612754</v>
      </c>
      <c r="J10" s="9">
        <v>214.89493177999998</v>
      </c>
      <c r="K10" s="9">
        <v>210.89971632999996</v>
      </c>
      <c r="L10" s="9">
        <v>213.31230996000005</v>
      </c>
      <c r="M10" s="9">
        <v>226.62403307</v>
      </c>
      <c r="N10" s="9">
        <v>193.02915421000003</v>
      </c>
      <c r="O10" s="9">
        <f>SUM(C10:N10)</f>
        <v>2455.75945636</v>
      </c>
    </row>
    <row r="11" spans="2:15" ht="14.25">
      <c r="B11" s="11" t="s">
        <v>16</v>
      </c>
      <c r="C11" s="9">
        <v>554.2356769900001</v>
      </c>
      <c r="D11" s="9">
        <v>552.4543372900001</v>
      </c>
      <c r="E11" s="9">
        <v>551.2449436300001</v>
      </c>
      <c r="F11" s="9">
        <v>478.85703818999986</v>
      </c>
      <c r="G11" s="9">
        <v>410.95457362</v>
      </c>
      <c r="H11" s="9">
        <v>474.08342154</v>
      </c>
      <c r="I11" s="9">
        <v>510.18330403999994</v>
      </c>
      <c r="J11" s="9">
        <v>561.3624627899999</v>
      </c>
      <c r="K11" s="9">
        <v>596.9852988700002</v>
      </c>
      <c r="L11" s="9">
        <v>578.1757186899998</v>
      </c>
      <c r="M11" s="9">
        <v>603.5027961299998</v>
      </c>
      <c r="N11" s="9">
        <v>570.7111227899999</v>
      </c>
      <c r="O11" s="9">
        <f>SUM(C11:N11)</f>
        <v>6442.75069457</v>
      </c>
    </row>
    <row r="12" spans="2:15" ht="14.25">
      <c r="B12" s="11" t="s">
        <v>17</v>
      </c>
      <c r="C12" s="9">
        <v>405.2497847999999</v>
      </c>
      <c r="D12" s="9">
        <v>387.99854335000003</v>
      </c>
      <c r="E12" s="9">
        <v>384.2936094899999</v>
      </c>
      <c r="F12" s="9">
        <v>390.13533594999984</v>
      </c>
      <c r="G12" s="9">
        <v>299.7914774099999</v>
      </c>
      <c r="H12" s="9">
        <v>370.59055761</v>
      </c>
      <c r="I12" s="9">
        <v>426.36103605999995</v>
      </c>
      <c r="J12" s="9">
        <v>429.5894764799999</v>
      </c>
      <c r="K12" s="9">
        <v>433.69806362</v>
      </c>
      <c r="L12" s="9">
        <v>422.8382248000001</v>
      </c>
      <c r="M12" s="9">
        <v>438.35327359</v>
      </c>
      <c r="N12" s="9">
        <v>388.01538785</v>
      </c>
      <c r="O12" s="9">
        <f>SUM(C12:N12)</f>
        <v>4776.914771010001</v>
      </c>
    </row>
    <row r="13" spans="2:15" ht="15" thickBot="1">
      <c r="B13" s="12" t="s">
        <v>18</v>
      </c>
      <c r="C13" s="13">
        <v>955.2101850000035</v>
      </c>
      <c r="D13" s="13">
        <v>888.2636406199958</v>
      </c>
      <c r="E13" s="13">
        <v>886.6845656200006</v>
      </c>
      <c r="F13" s="13">
        <v>960.4037327999987</v>
      </c>
      <c r="G13" s="13">
        <v>1093.6506051999986</v>
      </c>
      <c r="H13" s="13">
        <v>1188.317336090002</v>
      </c>
      <c r="I13" s="13">
        <v>1256.9766827200049</v>
      </c>
      <c r="J13" s="13">
        <v>1250.0142802400005</v>
      </c>
      <c r="K13" s="13">
        <v>1264.2706844000013</v>
      </c>
      <c r="L13" s="13">
        <v>1192.4846627399993</v>
      </c>
      <c r="M13" s="13">
        <v>1155.4846187600028</v>
      </c>
      <c r="N13" s="13">
        <v>956.0182174000006</v>
      </c>
      <c r="O13" s="13">
        <f>SUM(C13:N13)</f>
        <v>13047.77921159001</v>
      </c>
    </row>
    <row r="14" spans="2:15" ht="15" thickBot="1">
      <c r="B14" s="14"/>
      <c r="C14" s="15"/>
      <c r="D14" s="15"/>
      <c r="E14" s="15"/>
      <c r="F14" s="15"/>
      <c r="G14" s="36"/>
      <c r="H14" s="15"/>
      <c r="I14" s="15"/>
      <c r="J14" s="15"/>
      <c r="K14" s="15"/>
      <c r="L14" s="15"/>
      <c r="M14" s="15"/>
      <c r="N14" s="15"/>
      <c r="O14" s="15"/>
    </row>
    <row r="15" spans="2:15" ht="15.75" thickBot="1">
      <c r="B15" s="16" t="s">
        <v>19</v>
      </c>
      <c r="C15" s="17">
        <f aca="true" t="shared" si="0" ref="C15:L15">SUM(C9:C13)</f>
        <v>2205.1379663300036</v>
      </c>
      <c r="D15" s="17">
        <f t="shared" si="0"/>
        <v>2110.691153099996</v>
      </c>
      <c r="E15" s="17">
        <f t="shared" si="0"/>
        <v>2113.8860503500005</v>
      </c>
      <c r="F15" s="17">
        <f t="shared" si="0"/>
        <v>2118.911180689998</v>
      </c>
      <c r="G15" s="17">
        <f t="shared" si="0"/>
        <v>2077.9328773299985</v>
      </c>
      <c r="H15" s="17">
        <f t="shared" si="0"/>
        <v>2323.751214900002</v>
      </c>
      <c r="I15" s="17">
        <f t="shared" si="0"/>
        <v>2491.027894470005</v>
      </c>
      <c r="J15" s="17">
        <f t="shared" si="0"/>
        <v>2547.5659913300005</v>
      </c>
      <c r="K15" s="17">
        <f t="shared" si="0"/>
        <v>2597.6619336400017</v>
      </c>
      <c r="L15" s="17">
        <f t="shared" si="0"/>
        <v>2496.739042719999</v>
      </c>
      <c r="M15" s="17">
        <f>SUM(M9:M13)</f>
        <v>2515.8523331700026</v>
      </c>
      <c r="N15" s="17">
        <f>SUM(N9:N13)</f>
        <v>2197.5367746400007</v>
      </c>
      <c r="O15" s="17">
        <f>SUM(O9:O13)</f>
        <v>27796.69441267001</v>
      </c>
    </row>
    <row r="16" ht="12.75">
      <c r="O16" s="32" t="s">
        <v>23</v>
      </c>
    </row>
    <row r="17" ht="12.75">
      <c r="O17" s="32"/>
    </row>
    <row r="18" spans="13:14" ht="12.75">
      <c r="M18" s="32" t="s">
        <v>23</v>
      </c>
      <c r="N18" s="32" t="s">
        <v>23</v>
      </c>
    </row>
    <row r="19" spans="2:15" ht="20.25">
      <c r="B19" s="39" t="s">
        <v>24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2:15" ht="20.25">
      <c r="B20" s="37" t="s">
        <v>21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2:15" ht="18">
      <c r="B21" s="38" t="s">
        <v>26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2:15" ht="18.75" thickBo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5" ht="15.75" thickBot="1">
      <c r="B23" s="4" t="s">
        <v>0</v>
      </c>
      <c r="C23" s="5" t="s">
        <v>1</v>
      </c>
      <c r="D23" s="6" t="s">
        <v>2</v>
      </c>
      <c r="E23" s="6" t="s">
        <v>3</v>
      </c>
      <c r="F23" s="6" t="s">
        <v>4</v>
      </c>
      <c r="G23" s="6" t="s">
        <v>5</v>
      </c>
      <c r="H23" s="6" t="s">
        <v>6</v>
      </c>
      <c r="I23" s="6" t="s">
        <v>7</v>
      </c>
      <c r="J23" s="6" t="s">
        <v>8</v>
      </c>
      <c r="K23" s="6" t="s">
        <v>9</v>
      </c>
      <c r="L23" s="6" t="s">
        <v>10</v>
      </c>
      <c r="M23" s="6" t="s">
        <v>11</v>
      </c>
      <c r="N23" s="6" t="s">
        <v>12</v>
      </c>
      <c r="O23" s="7" t="s">
        <v>13</v>
      </c>
    </row>
    <row r="24" spans="2:15" ht="14.25">
      <c r="B24" s="8" t="s">
        <v>14</v>
      </c>
      <c r="C24" s="9">
        <v>64.65402856000003</v>
      </c>
      <c r="D24" s="9">
        <v>67.85340536000005</v>
      </c>
      <c r="E24" s="9">
        <v>67.73828148000004</v>
      </c>
      <c r="F24" s="9">
        <v>67.33199069000007</v>
      </c>
      <c r="G24" s="9">
        <v>66.56020937000012</v>
      </c>
      <c r="H24" s="9">
        <v>67.69257147000006</v>
      </c>
      <c r="I24" s="9">
        <v>68.98734220000011</v>
      </c>
      <c r="J24" s="9">
        <v>67.2901437600001</v>
      </c>
      <c r="K24" s="9">
        <v>68.37186724000003</v>
      </c>
      <c r="L24" s="9">
        <v>68.83494927000008</v>
      </c>
      <c r="M24" s="9">
        <v>68.67942673000005</v>
      </c>
      <c r="N24" s="9">
        <v>68.50509955000001</v>
      </c>
      <c r="O24" s="10">
        <f>SUM(C24:N24)</f>
        <v>812.4993156800008</v>
      </c>
    </row>
    <row r="25" spans="2:15" ht="14.25">
      <c r="B25" s="11" t="s">
        <v>15</v>
      </c>
      <c r="C25" s="9">
        <v>341.72207636999985</v>
      </c>
      <c r="D25" s="9">
        <v>341.10942852000005</v>
      </c>
      <c r="E25" s="9">
        <v>439.82591360999913</v>
      </c>
      <c r="F25" s="9">
        <v>325.14712290000045</v>
      </c>
      <c r="G25" s="9">
        <v>279.1768824700003</v>
      </c>
      <c r="H25" s="9">
        <v>313.8827431300003</v>
      </c>
      <c r="I25" s="9">
        <v>361.47418813000024</v>
      </c>
      <c r="J25" s="9">
        <v>357.58776442</v>
      </c>
      <c r="K25" s="9">
        <v>348.43846777000005</v>
      </c>
      <c r="L25" s="9">
        <v>342.38074758999977</v>
      </c>
      <c r="M25" s="9">
        <v>342.69652033000045</v>
      </c>
      <c r="N25" s="9">
        <v>319.11296968000033</v>
      </c>
      <c r="O25" s="9">
        <f>SUM(C25:N25)</f>
        <v>4112.554824920001</v>
      </c>
    </row>
    <row r="26" spans="2:15" ht="14.25">
      <c r="B26" s="11" t="s">
        <v>16</v>
      </c>
      <c r="C26" s="9">
        <v>944.9712879499998</v>
      </c>
      <c r="D26" s="9">
        <v>946.4240874499989</v>
      </c>
      <c r="E26" s="9">
        <v>870.2447878599999</v>
      </c>
      <c r="F26" s="9">
        <v>786.4832505300002</v>
      </c>
      <c r="G26" s="9">
        <v>688.9196218299994</v>
      </c>
      <c r="H26" s="9">
        <v>795.7443139399995</v>
      </c>
      <c r="I26" s="9">
        <v>1091.3162050699996</v>
      </c>
      <c r="J26" s="9">
        <v>933.7331590899994</v>
      </c>
      <c r="K26" s="9">
        <v>950.075936399999</v>
      </c>
      <c r="L26" s="9">
        <v>1009.5349820399999</v>
      </c>
      <c r="M26" s="9">
        <v>969.8271103399999</v>
      </c>
      <c r="N26" s="9">
        <v>928.9811315099996</v>
      </c>
      <c r="O26" s="9">
        <f>SUM(C26:N26)</f>
        <v>10916.255874009994</v>
      </c>
    </row>
    <row r="27" spans="2:15" ht="14.25">
      <c r="B27" s="11" t="s">
        <v>17</v>
      </c>
      <c r="C27" s="9">
        <v>452.1311327900002</v>
      </c>
      <c r="D27" s="9">
        <v>438.26531396000007</v>
      </c>
      <c r="E27" s="9">
        <v>446.75392693000015</v>
      </c>
      <c r="F27" s="9">
        <v>409.82600108000014</v>
      </c>
      <c r="G27" s="9">
        <v>467.94940609</v>
      </c>
      <c r="H27" s="9">
        <v>524.9007207100002</v>
      </c>
      <c r="I27" s="9">
        <v>609.4553050900001</v>
      </c>
      <c r="J27" s="9">
        <v>503.09281741000046</v>
      </c>
      <c r="K27" s="9">
        <v>461.38901186000015</v>
      </c>
      <c r="L27" s="9">
        <v>464.8146339500001</v>
      </c>
      <c r="M27" s="9">
        <v>457.1317838700003</v>
      </c>
      <c r="N27" s="9">
        <v>427.1271883400002</v>
      </c>
      <c r="O27" s="9">
        <f>SUM(C27:N27)</f>
        <v>5662.837242080002</v>
      </c>
    </row>
    <row r="28" spans="2:15" ht="15" thickBot="1">
      <c r="B28" s="12" t="s">
        <v>18</v>
      </c>
      <c r="C28" s="13">
        <v>1044.9982066600007</v>
      </c>
      <c r="D28" s="13">
        <v>943.2250667900008</v>
      </c>
      <c r="E28" s="13">
        <v>979.6217661000013</v>
      </c>
      <c r="F28" s="13">
        <v>987.9682054699997</v>
      </c>
      <c r="G28" s="13">
        <v>1223.9671779800003</v>
      </c>
      <c r="H28" s="13">
        <v>1324.53966649</v>
      </c>
      <c r="I28" s="13">
        <v>1471.6859827100004</v>
      </c>
      <c r="J28" s="13">
        <v>1358.7159815200005</v>
      </c>
      <c r="K28" s="13">
        <v>1282.7245198</v>
      </c>
      <c r="L28" s="13">
        <v>1287.0226938800008</v>
      </c>
      <c r="M28" s="13">
        <v>1169.0086031699998</v>
      </c>
      <c r="N28" s="13">
        <v>1040.0184891800006</v>
      </c>
      <c r="O28" s="13">
        <f>SUM(C28:N28)</f>
        <v>14113.496359750005</v>
      </c>
    </row>
    <row r="29" spans="2:15" ht="15" thickBot="1">
      <c r="B29" s="14"/>
      <c r="C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2:15" ht="15.75" thickBot="1">
      <c r="B30" s="16" t="s">
        <v>19</v>
      </c>
      <c r="C30" s="17">
        <f>SUM(C24:C28)</f>
        <v>2848.4767323300007</v>
      </c>
      <c r="D30" s="17">
        <f aca="true" t="shared" si="1" ref="D30:L30">SUM(D24:D28)</f>
        <v>2736.87730208</v>
      </c>
      <c r="E30" s="17">
        <f t="shared" si="1"/>
        <v>2804.1846759800005</v>
      </c>
      <c r="F30" s="17">
        <f t="shared" si="1"/>
        <v>2576.7565706700007</v>
      </c>
      <c r="G30" s="17">
        <f t="shared" si="1"/>
        <v>2726.5732977400003</v>
      </c>
      <c r="H30" s="17">
        <f t="shared" si="1"/>
        <v>3026.76001574</v>
      </c>
      <c r="I30" s="17">
        <f t="shared" si="1"/>
        <v>3602.919023200001</v>
      </c>
      <c r="J30" s="17">
        <f t="shared" si="1"/>
        <v>3220.4198662000003</v>
      </c>
      <c r="K30" s="17">
        <f t="shared" si="1"/>
        <v>3110.9998030699994</v>
      </c>
      <c r="L30" s="17">
        <f t="shared" si="1"/>
        <v>3172.588006730001</v>
      </c>
      <c r="M30" s="17">
        <f>SUM(M24:M28)</f>
        <v>3007.3434444400004</v>
      </c>
      <c r="N30" s="17">
        <f>SUM(N24:N28)</f>
        <v>2783.744878260001</v>
      </c>
      <c r="O30" s="17">
        <f>SUM(O24:O28)</f>
        <v>35617.64361644</v>
      </c>
    </row>
    <row r="31" spans="2:15" ht="15"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33" t="s">
        <v>23</v>
      </c>
    </row>
    <row r="32" spans="2:15" ht="15"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33"/>
    </row>
    <row r="33" spans="13:14" ht="12.75">
      <c r="M33" s="32" t="s">
        <v>23</v>
      </c>
      <c r="N33" s="32" t="s">
        <v>23</v>
      </c>
    </row>
    <row r="34" spans="2:15" ht="20.25">
      <c r="B34" s="39" t="s">
        <v>24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2:15" ht="20.25">
      <c r="B35" s="37" t="s">
        <v>22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2:15" ht="18">
      <c r="B36" s="38" t="s">
        <v>26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2:15" ht="18.75" thickBot="1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15" ht="15.75" thickBot="1">
      <c r="B38" s="4" t="s">
        <v>0</v>
      </c>
      <c r="C38" s="5" t="s">
        <v>1</v>
      </c>
      <c r="D38" s="6" t="s">
        <v>2</v>
      </c>
      <c r="E38" s="6" t="s">
        <v>3</v>
      </c>
      <c r="F38" s="6" t="s">
        <v>4</v>
      </c>
      <c r="G38" s="6" t="s">
        <v>5</v>
      </c>
      <c r="H38" s="6" t="s">
        <v>6</v>
      </c>
      <c r="I38" s="6" t="s">
        <v>7</v>
      </c>
      <c r="J38" s="6" t="s">
        <v>8</v>
      </c>
      <c r="K38" s="6" t="s">
        <v>9</v>
      </c>
      <c r="L38" s="6" t="s">
        <v>10</v>
      </c>
      <c r="M38" s="6" t="s">
        <v>11</v>
      </c>
      <c r="N38" s="6" t="s">
        <v>12</v>
      </c>
      <c r="O38" s="7" t="s">
        <v>13</v>
      </c>
    </row>
    <row r="39" spans="2:15" ht="14.25">
      <c r="B39" s="8" t="s">
        <v>14</v>
      </c>
      <c r="C39" s="24">
        <v>78.64261833000002</v>
      </c>
      <c r="D39" s="24">
        <v>74.59272084999999</v>
      </c>
      <c r="E39" s="24">
        <v>88.23107490000001</v>
      </c>
      <c r="F39" s="24">
        <v>110.70326861000001</v>
      </c>
      <c r="G39" s="24">
        <v>81.10111891</v>
      </c>
      <c r="H39" s="24">
        <v>81.45973442</v>
      </c>
      <c r="I39" s="24">
        <v>85.57016371</v>
      </c>
      <c r="J39" s="24">
        <v>79.59504477000002</v>
      </c>
      <c r="K39" s="24">
        <v>78.47984425</v>
      </c>
      <c r="L39" s="24">
        <v>81.91320173</v>
      </c>
      <c r="M39" s="24">
        <v>79.73929337999998</v>
      </c>
      <c r="N39" s="24">
        <v>80.01988874000001</v>
      </c>
      <c r="O39" s="26">
        <f>SUM(C39:N39)</f>
        <v>1000.0479726000001</v>
      </c>
    </row>
    <row r="40" spans="2:15" ht="14.25">
      <c r="B40" s="11" t="s">
        <v>15</v>
      </c>
      <c r="C40" s="24">
        <v>277.92396143</v>
      </c>
      <c r="D40" s="24">
        <v>281.24058106000007</v>
      </c>
      <c r="E40" s="24">
        <v>311.34551737</v>
      </c>
      <c r="F40" s="24">
        <v>317.26645743999995</v>
      </c>
      <c r="G40" s="24">
        <v>270.54225013999996</v>
      </c>
      <c r="H40" s="24">
        <v>298.54734682</v>
      </c>
      <c r="I40" s="24">
        <v>325.34483103</v>
      </c>
      <c r="J40" s="24">
        <v>303.84008403</v>
      </c>
      <c r="K40" s="24">
        <v>433.36296111999997</v>
      </c>
      <c r="L40" s="24">
        <v>365.27575892000004</v>
      </c>
      <c r="M40" s="24">
        <v>310.07450783999997</v>
      </c>
      <c r="N40" s="24">
        <v>306.58409465</v>
      </c>
      <c r="O40" s="24">
        <f>SUM(C40:N40)</f>
        <v>3801.3483518499997</v>
      </c>
    </row>
    <row r="41" spans="2:15" ht="14.25">
      <c r="B41" s="11" t="s">
        <v>16</v>
      </c>
      <c r="C41" s="24">
        <v>500.36121123</v>
      </c>
      <c r="D41" s="24">
        <v>501.32499126999994</v>
      </c>
      <c r="E41" s="24">
        <v>730.8153217299999</v>
      </c>
      <c r="F41" s="24">
        <v>416.32862521</v>
      </c>
      <c r="G41" s="24">
        <v>409.73045831999997</v>
      </c>
      <c r="H41" s="24">
        <v>445.2360771699998</v>
      </c>
      <c r="I41" s="24">
        <v>511.8695522000002</v>
      </c>
      <c r="J41" s="24">
        <v>585.54080954</v>
      </c>
      <c r="K41" s="24">
        <v>551.86155481</v>
      </c>
      <c r="L41" s="24">
        <v>531.2799566000001</v>
      </c>
      <c r="M41" s="24">
        <v>442.3282812000001</v>
      </c>
      <c r="N41" s="24">
        <v>503.52108394999976</v>
      </c>
      <c r="O41" s="24">
        <f>SUM(C41:N41)</f>
        <v>6130.197923229999</v>
      </c>
    </row>
    <row r="42" spans="2:15" ht="14.25">
      <c r="B42" s="11" t="s">
        <v>17</v>
      </c>
      <c r="C42" s="24">
        <v>242.6217760399989</v>
      </c>
      <c r="D42" s="24">
        <v>233.6274428999984</v>
      </c>
      <c r="E42" s="24">
        <v>309.82489447999853</v>
      </c>
      <c r="F42" s="24">
        <v>294.0915732999991</v>
      </c>
      <c r="G42" s="24">
        <v>135.55212775999917</v>
      </c>
      <c r="H42" s="24">
        <v>192.23680474999807</v>
      </c>
      <c r="I42" s="24">
        <v>230.6131239599985</v>
      </c>
      <c r="J42" s="24">
        <v>79.59504477000002</v>
      </c>
      <c r="K42" s="24">
        <v>220.17857716999796</v>
      </c>
      <c r="L42" s="24">
        <v>224.36508142999807</v>
      </c>
      <c r="M42" s="24">
        <v>215.71962070999888</v>
      </c>
      <c r="N42" s="24">
        <v>206.12172283999834</v>
      </c>
      <c r="O42" s="24">
        <f>SUM(C42:N42)</f>
        <v>2584.5477901099835</v>
      </c>
    </row>
    <row r="43" spans="2:15" ht="15" thickBot="1">
      <c r="B43" s="12" t="s">
        <v>18</v>
      </c>
      <c r="C43" s="25">
        <v>654.4771830399706</v>
      </c>
      <c r="D43" s="25">
        <v>603.5977882099749</v>
      </c>
      <c r="E43" s="25">
        <v>749.7804341399656</v>
      </c>
      <c r="F43" s="25">
        <v>926.0382927999473</v>
      </c>
      <c r="G43" s="25">
        <v>778.5153756299726</v>
      </c>
      <c r="H43" s="25">
        <v>829.9317641299756</v>
      </c>
      <c r="I43" s="25">
        <v>879.5123445199775</v>
      </c>
      <c r="J43" s="25">
        <v>852.0607607599699</v>
      </c>
      <c r="K43" s="25">
        <v>837.5520322099783</v>
      </c>
      <c r="L43" s="25">
        <v>792.4707521799743</v>
      </c>
      <c r="M43" s="25">
        <v>716.3568348099717</v>
      </c>
      <c r="N43" s="25">
        <v>641.3053252399745</v>
      </c>
      <c r="O43" s="25">
        <f>SUM(C43:N43)</f>
        <v>9261.598887669654</v>
      </c>
    </row>
    <row r="44" spans="2:15" ht="15" thickBot="1">
      <c r="B44" s="1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2:15" ht="15.75" thickBot="1">
      <c r="B45" s="16" t="s">
        <v>19</v>
      </c>
      <c r="C45" s="28">
        <f>SUM(C39:C43)</f>
        <v>1754.0267500699692</v>
      </c>
      <c r="D45" s="28">
        <f aca="true" t="shared" si="2" ref="D45:L45">SUM(D39:D43)</f>
        <v>1694.3835242899734</v>
      </c>
      <c r="E45" s="28">
        <f t="shared" si="2"/>
        <v>2189.997242619964</v>
      </c>
      <c r="F45" s="28">
        <f t="shared" si="2"/>
        <v>2064.4282173599463</v>
      </c>
      <c r="G45" s="28">
        <f t="shared" si="2"/>
        <v>1675.4413307599716</v>
      </c>
      <c r="H45" s="28">
        <f t="shared" si="2"/>
        <v>1847.4117272899734</v>
      </c>
      <c r="I45" s="28">
        <f t="shared" si="2"/>
        <v>2032.9100154199764</v>
      </c>
      <c r="J45" s="28">
        <f t="shared" si="2"/>
        <v>1900.6317438699698</v>
      </c>
      <c r="K45" s="28">
        <f t="shared" si="2"/>
        <v>2121.4349695599763</v>
      </c>
      <c r="L45" s="28">
        <f t="shared" si="2"/>
        <v>1995.3047508599725</v>
      </c>
      <c r="M45" s="34">
        <f>SUM(M39:M43)</f>
        <v>1764.2185379399707</v>
      </c>
      <c r="N45" s="28">
        <f>SUM(N39:N43)</f>
        <v>1737.5521154199726</v>
      </c>
      <c r="O45" s="28">
        <f>SUM(O39:O43)</f>
        <v>22777.740925459635</v>
      </c>
    </row>
    <row r="46" ht="12.75">
      <c r="O46" s="32" t="s">
        <v>23</v>
      </c>
    </row>
    <row r="48" spans="13:14" ht="12.75">
      <c r="M48" s="32" t="s">
        <v>23</v>
      </c>
      <c r="N48" s="32" t="s">
        <v>23</v>
      </c>
    </row>
    <row r="49" ht="12.75">
      <c r="M49" s="31" t="s">
        <v>23</v>
      </c>
    </row>
  </sheetData>
  <sheetProtection/>
  <mergeCells count="9">
    <mergeCell ref="B34:O34"/>
    <mergeCell ref="B35:O35"/>
    <mergeCell ref="B36:O36"/>
    <mergeCell ref="B4:O4"/>
    <mergeCell ref="B5:O5"/>
    <mergeCell ref="B6:O6"/>
    <mergeCell ref="B19:O19"/>
    <mergeCell ref="B20:O20"/>
    <mergeCell ref="B21:O2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O45"/>
  <sheetViews>
    <sheetView zoomScale="78" zoomScaleNormal="78" zoomScalePageLayoutView="0" workbookViewId="0" topLeftCell="A1">
      <selection activeCell="D10" sqref="D10"/>
    </sheetView>
  </sheetViews>
  <sheetFormatPr defaultColWidth="9.140625" defaultRowHeight="12.75"/>
  <cols>
    <col min="1" max="1" width="11.421875" style="0" customWidth="1"/>
    <col min="2" max="2" width="33.421875" style="0" customWidth="1"/>
    <col min="3" max="14" width="15.7109375" style="0" customWidth="1"/>
    <col min="15" max="15" width="20.7109375" style="0" customWidth="1"/>
  </cols>
  <sheetData>
    <row r="4" spans="2:15" ht="20.25">
      <c r="B4" s="39" t="s">
        <v>24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2:15" ht="20.25">
      <c r="B5" s="37" t="s">
        <v>20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2:15" ht="18">
      <c r="B6" s="38" t="s">
        <v>25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2:15" ht="18.75" thickBot="1"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15.75" thickBot="1">
      <c r="B8" s="4" t="s">
        <v>0</v>
      </c>
      <c r="C8" s="5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22" t="s">
        <v>7</v>
      </c>
      <c r="J8" s="21" t="s">
        <v>8</v>
      </c>
      <c r="K8" s="6" t="s">
        <v>9</v>
      </c>
      <c r="L8" s="6" t="s">
        <v>10</v>
      </c>
      <c r="M8" s="6" t="s">
        <v>11</v>
      </c>
      <c r="N8" s="6" t="s">
        <v>12</v>
      </c>
      <c r="O8" s="7" t="s">
        <v>13</v>
      </c>
    </row>
    <row r="9" spans="2:15" ht="14.25">
      <c r="B9" s="8" t="s">
        <v>14</v>
      </c>
      <c r="C9" s="9">
        <v>89.05501049000003</v>
      </c>
      <c r="D9" s="9">
        <v>84.42284235000001</v>
      </c>
      <c r="E9" s="9">
        <v>81.86488549000002</v>
      </c>
      <c r="F9" s="9">
        <v>83.37653390000001</v>
      </c>
      <c r="G9" s="9">
        <v>83.42157829999998</v>
      </c>
      <c r="H9" s="9">
        <v>85.56241073999999</v>
      </c>
      <c r="I9" s="9">
        <v>86.03250141</v>
      </c>
      <c r="J9" s="9">
        <v>88.20078441999998</v>
      </c>
      <c r="K9" s="9">
        <v>107.24156462</v>
      </c>
      <c r="L9" s="9">
        <v>71.47194966</v>
      </c>
      <c r="M9" s="9">
        <v>96.211016</v>
      </c>
      <c r="N9" s="9">
        <v>106.1638782</v>
      </c>
      <c r="O9" s="10">
        <f>SUM(C9:N9)</f>
        <v>1063.0249555799999</v>
      </c>
    </row>
    <row r="10" spans="1:15" ht="14.25">
      <c r="A10" s="3"/>
      <c r="B10" s="11" t="s">
        <v>15</v>
      </c>
      <c r="C10" s="9">
        <v>191.26010862999996</v>
      </c>
      <c r="D10" s="9">
        <v>198.81809357999998</v>
      </c>
      <c r="E10" s="9">
        <v>186.00637345</v>
      </c>
      <c r="F10" s="9">
        <v>205.29238976999997</v>
      </c>
      <c r="G10" s="9">
        <v>197.85472821000002</v>
      </c>
      <c r="H10" s="9">
        <v>212.59368912</v>
      </c>
      <c r="I10" s="9">
        <v>209.14380306</v>
      </c>
      <c r="J10" s="9">
        <v>214.67927479999997</v>
      </c>
      <c r="K10" s="9">
        <v>218.10506748999995</v>
      </c>
      <c r="L10" s="9">
        <v>216.82347301999994</v>
      </c>
      <c r="M10" s="9">
        <v>221.47491817</v>
      </c>
      <c r="N10" s="9">
        <v>209.96648845999997</v>
      </c>
      <c r="O10" s="9">
        <f>SUM(C10:N10)</f>
        <v>2482.01840776</v>
      </c>
    </row>
    <row r="11" spans="2:15" ht="14.25">
      <c r="B11" s="11" t="s">
        <v>16</v>
      </c>
      <c r="C11" s="9">
        <v>573.3490256099998</v>
      </c>
      <c r="D11" s="9">
        <v>565.49511801</v>
      </c>
      <c r="E11" s="9">
        <v>530.7677671099999</v>
      </c>
      <c r="F11" s="9">
        <v>596.00069816</v>
      </c>
      <c r="G11" s="9">
        <v>592.16894113</v>
      </c>
      <c r="H11" s="9">
        <v>636.1282050199998</v>
      </c>
      <c r="I11" s="9">
        <v>617.6459562000005</v>
      </c>
      <c r="J11" s="9">
        <v>641.3796519599999</v>
      </c>
      <c r="K11" s="9">
        <v>653.7469699099997</v>
      </c>
      <c r="L11" s="9">
        <v>613.9819823099998</v>
      </c>
      <c r="M11" s="9">
        <v>630.36191202</v>
      </c>
      <c r="N11" s="9">
        <v>592.70417236</v>
      </c>
      <c r="O11" s="9">
        <f>SUM(C11:N11)</f>
        <v>7243.730399800001</v>
      </c>
    </row>
    <row r="12" spans="2:15" ht="14.25">
      <c r="B12" s="11" t="s">
        <v>17</v>
      </c>
      <c r="C12" s="9">
        <v>385.9546704799999</v>
      </c>
      <c r="D12" s="9">
        <v>370.75205827999997</v>
      </c>
      <c r="E12" s="9">
        <v>358.5530788399999</v>
      </c>
      <c r="F12" s="9">
        <v>433.30141534</v>
      </c>
      <c r="G12" s="9">
        <v>397.09340261</v>
      </c>
      <c r="H12" s="9">
        <v>430.98422327999975</v>
      </c>
      <c r="I12" s="9">
        <v>441.0120168699999</v>
      </c>
      <c r="J12" s="9">
        <v>466.29578084000013</v>
      </c>
      <c r="K12" s="9">
        <v>464.22779476</v>
      </c>
      <c r="L12" s="9">
        <v>443.40040024</v>
      </c>
      <c r="M12" s="9">
        <v>455.11079229999984</v>
      </c>
      <c r="N12" s="9">
        <v>417.1724857999999</v>
      </c>
      <c r="O12" s="9">
        <f>SUM(C12:N12)</f>
        <v>5063.858119639999</v>
      </c>
    </row>
    <row r="13" spans="2:15" ht="15" thickBot="1">
      <c r="B13" s="12" t="s">
        <v>18</v>
      </c>
      <c r="C13" s="13">
        <v>876.1891003099975</v>
      </c>
      <c r="D13" s="13">
        <v>837.6432488600019</v>
      </c>
      <c r="E13" s="13">
        <v>816.6012298900022</v>
      </c>
      <c r="F13" s="13">
        <v>861.2047233699964</v>
      </c>
      <c r="G13" s="13">
        <v>951.7089195100006</v>
      </c>
      <c r="H13" s="13">
        <v>1014.8685706299951</v>
      </c>
      <c r="I13" s="13">
        <v>1101.8020827099997</v>
      </c>
      <c r="J13" s="13">
        <v>1172.3444630199967</v>
      </c>
      <c r="K13" s="13">
        <v>1172.5147329200024</v>
      </c>
      <c r="L13" s="13">
        <v>1069.166350970001</v>
      </c>
      <c r="M13" s="13">
        <v>1093.388493999999</v>
      </c>
      <c r="N13" s="13">
        <v>936.5968219299982</v>
      </c>
      <c r="O13" s="13">
        <f>SUM(C13:N13)</f>
        <v>11904.028738119989</v>
      </c>
    </row>
    <row r="14" spans="2:15" ht="15" thickBot="1">
      <c r="B14" s="14"/>
      <c r="C14" s="15"/>
      <c r="D14" s="15"/>
      <c r="E14" s="15"/>
      <c r="F14" s="15"/>
      <c r="G14" s="23"/>
      <c r="H14" s="15"/>
      <c r="I14" s="15"/>
      <c r="J14" s="15"/>
      <c r="K14" s="15"/>
      <c r="L14" s="15"/>
      <c r="M14" s="15"/>
      <c r="N14" s="15"/>
      <c r="O14" s="15"/>
    </row>
    <row r="15" spans="2:15" ht="15.75" thickBot="1">
      <c r="B15" s="16" t="s">
        <v>19</v>
      </c>
      <c r="C15" s="17">
        <f aca="true" t="shared" si="0" ref="C15:M15">SUM(C9:C13)</f>
        <v>2115.807915519997</v>
      </c>
      <c r="D15" s="17">
        <f t="shared" si="0"/>
        <v>2057.1313610800016</v>
      </c>
      <c r="E15" s="17">
        <f t="shared" si="0"/>
        <v>1973.7933347800022</v>
      </c>
      <c r="F15" s="17">
        <f t="shared" si="0"/>
        <v>2179.175760539996</v>
      </c>
      <c r="G15" s="17">
        <f t="shared" si="0"/>
        <v>2222.2475697600007</v>
      </c>
      <c r="H15" s="17">
        <f t="shared" si="0"/>
        <v>2380.1370987899945</v>
      </c>
      <c r="I15" s="17">
        <f t="shared" si="0"/>
        <v>2455.63636025</v>
      </c>
      <c r="J15" s="17">
        <f t="shared" si="0"/>
        <v>2582.8999550399967</v>
      </c>
      <c r="K15" s="17">
        <f t="shared" si="0"/>
        <v>2615.836129700002</v>
      </c>
      <c r="L15" s="17">
        <f t="shared" si="0"/>
        <v>2414.8441562000007</v>
      </c>
      <c r="M15" s="17">
        <f t="shared" si="0"/>
        <v>2496.5471324899986</v>
      </c>
      <c r="N15" s="17">
        <f>SUM(N9:N13)</f>
        <v>2262.6038467499984</v>
      </c>
      <c r="O15" s="17">
        <f>SUM(O9:O13)</f>
        <v>27756.660620899987</v>
      </c>
    </row>
    <row r="19" spans="2:15" ht="20.25">
      <c r="B19" s="39" t="s">
        <v>24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2:15" ht="20.25">
      <c r="B20" s="37" t="s">
        <v>21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2:15" ht="18">
      <c r="B21" s="38" t="s">
        <v>25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2:15" ht="18.75" thickBo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5" ht="15.75" thickBot="1">
      <c r="B23" s="4" t="s">
        <v>0</v>
      </c>
      <c r="C23" s="5" t="s">
        <v>1</v>
      </c>
      <c r="D23" s="6" t="s">
        <v>2</v>
      </c>
      <c r="E23" s="6" t="s">
        <v>3</v>
      </c>
      <c r="F23" s="6" t="s">
        <v>4</v>
      </c>
      <c r="G23" s="6" t="s">
        <v>5</v>
      </c>
      <c r="H23" s="6" t="s">
        <v>6</v>
      </c>
      <c r="I23" s="6" t="s">
        <v>7</v>
      </c>
      <c r="J23" s="6" t="s">
        <v>8</v>
      </c>
      <c r="K23" s="6" t="s">
        <v>9</v>
      </c>
      <c r="L23" s="6" t="s">
        <v>10</v>
      </c>
      <c r="M23" s="6" t="s">
        <v>11</v>
      </c>
      <c r="N23" s="6" t="s">
        <v>12</v>
      </c>
      <c r="O23" s="7" t="s">
        <v>13</v>
      </c>
    </row>
    <row r="24" spans="2:15" ht="14.25">
      <c r="B24" s="8" t="s">
        <v>14</v>
      </c>
      <c r="C24" s="9">
        <v>58.75902666000005</v>
      </c>
      <c r="D24" s="9">
        <v>57.43998440000005</v>
      </c>
      <c r="E24" s="9">
        <v>56.67667423000004</v>
      </c>
      <c r="F24" s="9">
        <v>57.22845174000003</v>
      </c>
      <c r="G24" s="9">
        <v>58.504445929999996</v>
      </c>
      <c r="H24" s="9">
        <v>58.95395638000005</v>
      </c>
      <c r="I24" s="9">
        <v>61.39044433000006</v>
      </c>
      <c r="J24" s="9">
        <v>71.89518995000012</v>
      </c>
      <c r="K24" s="9">
        <v>62.10984357000006</v>
      </c>
      <c r="L24" s="9">
        <v>64.9085682000001</v>
      </c>
      <c r="M24" s="9">
        <v>64.07252984000002</v>
      </c>
      <c r="N24" s="9">
        <v>65.06873336000005</v>
      </c>
      <c r="O24" s="10">
        <f>SUM(C24:N24)</f>
        <v>737.0078485900005</v>
      </c>
    </row>
    <row r="25" spans="2:15" ht="14.25">
      <c r="B25" s="11" t="s">
        <v>15</v>
      </c>
      <c r="C25" s="9">
        <v>340.99322593999995</v>
      </c>
      <c r="D25" s="9">
        <v>342.8927671899999</v>
      </c>
      <c r="E25" s="9">
        <v>340.4037232700001</v>
      </c>
      <c r="F25" s="9">
        <v>373.8784189100001</v>
      </c>
      <c r="G25" s="9">
        <v>341.78742138000024</v>
      </c>
      <c r="H25" s="9">
        <v>375.0348283999995</v>
      </c>
      <c r="I25" s="9">
        <v>374.1943213499996</v>
      </c>
      <c r="J25" s="9">
        <v>388.0497982699996</v>
      </c>
      <c r="K25" s="9">
        <v>379.7074012100001</v>
      </c>
      <c r="L25" s="9">
        <v>369.4541633200002</v>
      </c>
      <c r="M25" s="9">
        <v>378.2547145499996</v>
      </c>
      <c r="N25" s="9">
        <v>362.5805668699998</v>
      </c>
      <c r="O25" s="9">
        <f>SUM(C25:N25)</f>
        <v>4367.2313506599985</v>
      </c>
    </row>
    <row r="26" spans="2:15" ht="14.25">
      <c r="B26" s="11" t="s">
        <v>16</v>
      </c>
      <c r="C26" s="9">
        <v>948.9505841599988</v>
      </c>
      <c r="D26" s="9">
        <v>970.6905574399984</v>
      </c>
      <c r="E26" s="9">
        <v>944.9023455099991</v>
      </c>
      <c r="F26" s="9">
        <v>1002.2497295600003</v>
      </c>
      <c r="G26" s="9">
        <v>970.9066942099987</v>
      </c>
      <c r="H26" s="9">
        <v>1039.593087269999</v>
      </c>
      <c r="I26" s="9">
        <v>1044.1552732899997</v>
      </c>
      <c r="J26" s="9">
        <v>1106.91999036</v>
      </c>
      <c r="K26" s="9">
        <v>1047.406598039999</v>
      </c>
      <c r="L26" s="9">
        <v>1040.5273777899977</v>
      </c>
      <c r="M26" s="9">
        <v>1053.2997183099992</v>
      </c>
      <c r="N26" s="9">
        <v>1042.9509298399996</v>
      </c>
      <c r="O26" s="9">
        <f>SUM(C26:N26)</f>
        <v>12212.55288577999</v>
      </c>
    </row>
    <row r="27" spans="2:15" ht="14.25">
      <c r="B27" s="11" t="s">
        <v>17</v>
      </c>
      <c r="C27" s="9">
        <v>399.6045050100001</v>
      </c>
      <c r="D27" s="9">
        <v>385.14223899</v>
      </c>
      <c r="E27" s="9">
        <v>391.85526159</v>
      </c>
      <c r="F27" s="9">
        <v>415.96946282000005</v>
      </c>
      <c r="G27" s="9">
        <v>427.31226107000003</v>
      </c>
      <c r="H27" s="9">
        <v>465.09995180000016</v>
      </c>
      <c r="I27" s="9">
        <v>482.59073384000027</v>
      </c>
      <c r="J27" s="9">
        <v>484.3983018900005</v>
      </c>
      <c r="K27" s="9">
        <v>489.7551990200003</v>
      </c>
      <c r="L27" s="9">
        <v>495.7302600400002</v>
      </c>
      <c r="M27" s="9">
        <v>492.3731765100001</v>
      </c>
      <c r="N27" s="9">
        <v>480.9387002800001</v>
      </c>
      <c r="O27" s="9">
        <f>SUM(C27:N27)</f>
        <v>5410.770052860002</v>
      </c>
    </row>
    <row r="28" spans="2:15" ht="15" thickBot="1">
      <c r="B28" s="12" t="s">
        <v>18</v>
      </c>
      <c r="C28" s="13">
        <v>957.9710053699996</v>
      </c>
      <c r="D28" s="13">
        <v>889.8170848</v>
      </c>
      <c r="E28" s="13">
        <v>936.9313845100013</v>
      </c>
      <c r="F28" s="13">
        <v>966.2680029400004</v>
      </c>
      <c r="G28" s="13">
        <v>1044.9027333600002</v>
      </c>
      <c r="H28" s="13">
        <v>1138.8956009899998</v>
      </c>
      <c r="I28" s="13">
        <v>1248.2334491799995</v>
      </c>
      <c r="J28" s="13">
        <v>1231.185087660001</v>
      </c>
      <c r="K28" s="13">
        <v>1249.306361499999</v>
      </c>
      <c r="L28" s="13">
        <v>1231.7253757100007</v>
      </c>
      <c r="M28" s="13">
        <v>1178.1771435699993</v>
      </c>
      <c r="N28" s="13">
        <v>1071.721814730001</v>
      </c>
      <c r="O28" s="13">
        <f>SUM(C28:N28)</f>
        <v>13145.135044320003</v>
      </c>
    </row>
    <row r="29" spans="2:15" ht="15" thickBot="1">
      <c r="B29" s="14"/>
      <c r="C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2:15" ht="15.75" thickBot="1">
      <c r="B30" s="16" t="s">
        <v>19</v>
      </c>
      <c r="C30" s="17">
        <f>SUM(C24:C28)</f>
        <v>2706.2783471399985</v>
      </c>
      <c r="D30" s="17">
        <f aca="true" t="shared" si="1" ref="D30:N30">SUM(D24:D28)</f>
        <v>2645.9826328199983</v>
      </c>
      <c r="E30" s="17">
        <f t="shared" si="1"/>
        <v>2670.7693891100007</v>
      </c>
      <c r="F30" s="17">
        <f t="shared" si="1"/>
        <v>2815.594065970001</v>
      </c>
      <c r="G30" s="17">
        <f t="shared" si="1"/>
        <v>2843.413555949999</v>
      </c>
      <c r="H30" s="17">
        <f t="shared" si="1"/>
        <v>3077.5774248399985</v>
      </c>
      <c r="I30" s="17">
        <f t="shared" si="1"/>
        <v>3210.564221989999</v>
      </c>
      <c r="J30" s="17">
        <f t="shared" si="1"/>
        <v>3282.448368130001</v>
      </c>
      <c r="K30" s="17">
        <f t="shared" si="1"/>
        <v>3228.285403339998</v>
      </c>
      <c r="L30" s="17">
        <f t="shared" si="1"/>
        <v>3202.345745059999</v>
      </c>
      <c r="M30" s="17">
        <f t="shared" si="1"/>
        <v>3166.177282779998</v>
      </c>
      <c r="N30" s="17">
        <f t="shared" si="1"/>
        <v>3023.2607450800006</v>
      </c>
      <c r="O30" s="17">
        <f>SUM(O24:O28)</f>
        <v>35872.69718220999</v>
      </c>
    </row>
    <row r="31" spans="2:15" ht="15"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5"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4" spans="2:15" ht="20.25">
      <c r="B34" s="39" t="s">
        <v>24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2:15" ht="20.25">
      <c r="B35" s="37" t="s">
        <v>22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2:15" ht="18">
      <c r="B36" s="38" t="s">
        <v>25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2:15" ht="18.75" thickBot="1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15" ht="15.75" thickBot="1">
      <c r="B38" s="4" t="s">
        <v>0</v>
      </c>
      <c r="C38" s="5" t="s">
        <v>1</v>
      </c>
      <c r="D38" s="6" t="s">
        <v>2</v>
      </c>
      <c r="E38" s="6" t="s">
        <v>3</v>
      </c>
      <c r="F38" s="6" t="s">
        <v>4</v>
      </c>
      <c r="G38" s="6" t="s">
        <v>5</v>
      </c>
      <c r="H38" s="6" t="s">
        <v>6</v>
      </c>
      <c r="I38" s="6" t="s">
        <v>7</v>
      </c>
      <c r="J38" s="6" t="s">
        <v>8</v>
      </c>
      <c r="K38" s="6" t="s">
        <v>9</v>
      </c>
      <c r="L38" s="6" t="s">
        <v>10</v>
      </c>
      <c r="M38" s="6" t="s">
        <v>11</v>
      </c>
      <c r="N38" s="6" t="s">
        <v>12</v>
      </c>
      <c r="O38" s="7" t="s">
        <v>13</v>
      </c>
    </row>
    <row r="39" spans="2:15" ht="14.25">
      <c r="B39" s="8" t="s">
        <v>14</v>
      </c>
      <c r="C39" s="24">
        <v>81.55553746000001</v>
      </c>
      <c r="D39" s="24">
        <v>75.57596383</v>
      </c>
      <c r="E39" s="24">
        <v>82.33027387</v>
      </c>
      <c r="F39" s="24">
        <v>79.63017216000001</v>
      </c>
      <c r="G39" s="24">
        <v>80.20939016999999</v>
      </c>
      <c r="H39" s="24">
        <v>82.14194379000001</v>
      </c>
      <c r="I39" s="24">
        <v>82.00423109</v>
      </c>
      <c r="J39" s="24">
        <v>88.90967716000002</v>
      </c>
      <c r="K39" s="24">
        <v>81.24084060999998</v>
      </c>
      <c r="L39" s="24">
        <v>80.87105814</v>
      </c>
      <c r="M39" s="24">
        <v>84.23028893000003</v>
      </c>
      <c r="N39" s="24">
        <v>80.89476020999999</v>
      </c>
      <c r="O39" s="26">
        <f>SUM(C39:N39)</f>
        <v>979.59413742</v>
      </c>
    </row>
    <row r="40" spans="2:15" ht="14.25">
      <c r="B40" s="11" t="s">
        <v>15</v>
      </c>
      <c r="C40" s="24">
        <v>292.97625878</v>
      </c>
      <c r="D40" s="24">
        <v>294.4010849399999</v>
      </c>
      <c r="E40" s="24">
        <v>297.04369678999984</v>
      </c>
      <c r="F40" s="24">
        <v>297.26093352</v>
      </c>
      <c r="G40" s="24">
        <v>301.89981343000005</v>
      </c>
      <c r="H40" s="24">
        <v>324.39815930000003</v>
      </c>
      <c r="I40" s="24">
        <v>460.98132713000007</v>
      </c>
      <c r="J40" s="24">
        <v>269.5803772500001</v>
      </c>
      <c r="K40" s="24">
        <v>276.34049130999995</v>
      </c>
      <c r="L40" s="24">
        <v>312.8704829299999</v>
      </c>
      <c r="M40" s="24">
        <v>335.7728734599999</v>
      </c>
      <c r="N40" s="24">
        <v>318.19602237000004</v>
      </c>
      <c r="O40" s="24">
        <f>SUM(C40:N40)</f>
        <v>3781.72152121</v>
      </c>
    </row>
    <row r="41" spans="2:15" ht="14.25">
      <c r="B41" s="11" t="s">
        <v>16</v>
      </c>
      <c r="C41" s="24">
        <v>507.9023406400001</v>
      </c>
      <c r="D41" s="24">
        <v>488.11828248</v>
      </c>
      <c r="E41" s="24">
        <v>510.65463010999997</v>
      </c>
      <c r="F41" s="24">
        <v>484.83716883</v>
      </c>
      <c r="G41" s="24">
        <v>528.74087414</v>
      </c>
      <c r="H41" s="24">
        <v>527.68500029</v>
      </c>
      <c r="I41" s="24">
        <v>569.6210764599999</v>
      </c>
      <c r="J41" s="24">
        <v>562.1751460300001</v>
      </c>
      <c r="K41" s="24">
        <v>565.8867290499999</v>
      </c>
      <c r="L41" s="24">
        <v>569.2892371</v>
      </c>
      <c r="M41" s="24">
        <v>518.38247396</v>
      </c>
      <c r="N41" s="24">
        <v>521.7832918299999</v>
      </c>
      <c r="O41" s="24">
        <f>SUM(C41:N41)</f>
        <v>6355.07625092</v>
      </c>
    </row>
    <row r="42" spans="2:15" ht="14.25">
      <c r="B42" s="11" t="s">
        <v>17</v>
      </c>
      <c r="C42" s="24">
        <v>240.19461784999874</v>
      </c>
      <c r="D42" s="24">
        <v>209.36263407999888</v>
      </c>
      <c r="E42" s="24">
        <v>220.46443621999936</v>
      </c>
      <c r="F42" s="24">
        <v>220.98110141999948</v>
      </c>
      <c r="G42" s="24">
        <v>236.85665355999834</v>
      </c>
      <c r="H42" s="24">
        <v>251.69890350999813</v>
      </c>
      <c r="I42" s="24">
        <v>266.8652052999985</v>
      </c>
      <c r="J42" s="24">
        <v>274.27206493999876</v>
      </c>
      <c r="K42" s="24">
        <v>272.91695342999714</v>
      </c>
      <c r="L42" s="24">
        <v>277.10085350999833</v>
      </c>
      <c r="M42" s="24">
        <v>271.8730246899983</v>
      </c>
      <c r="N42" s="24">
        <v>251.39128094999836</v>
      </c>
      <c r="O42" s="24">
        <f>SUM(C42:N42)</f>
        <v>2993.977729459982</v>
      </c>
    </row>
    <row r="43" spans="2:15" ht="15" thickBot="1">
      <c r="B43" s="12" t="s">
        <v>18</v>
      </c>
      <c r="C43" s="25">
        <v>611.2354735399695</v>
      </c>
      <c r="D43" s="25">
        <v>545.6988574299743</v>
      </c>
      <c r="E43" s="25">
        <v>564.8863827899614</v>
      </c>
      <c r="F43" s="25">
        <v>577.0879494899697</v>
      </c>
      <c r="G43" s="25">
        <v>655.1671147399717</v>
      </c>
      <c r="H43" s="25">
        <v>683.5584272299728</v>
      </c>
      <c r="I43" s="25">
        <v>771.6537646299844</v>
      </c>
      <c r="J43" s="25">
        <v>779.6029629799729</v>
      </c>
      <c r="K43" s="25">
        <v>789.6970757899742</v>
      </c>
      <c r="L43" s="25">
        <v>797.9067309999718</v>
      </c>
      <c r="M43" s="25">
        <v>730.5917162999829</v>
      </c>
      <c r="N43" s="25">
        <v>651.6888043899705</v>
      </c>
      <c r="O43" s="25">
        <f>SUM(C43:N43)</f>
        <v>8158.775260309677</v>
      </c>
    </row>
    <row r="44" spans="2:15" ht="15" thickBot="1">
      <c r="B44" s="1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2:15" ht="15.75" thickBot="1">
      <c r="B45" s="16" t="s">
        <v>19</v>
      </c>
      <c r="C45" s="28">
        <f>SUM(C39:C43)</f>
        <v>1733.8642282699684</v>
      </c>
      <c r="D45" s="28">
        <f aca="true" t="shared" si="2" ref="D45:N45">SUM(D39:D43)</f>
        <v>1613.1568227599732</v>
      </c>
      <c r="E45" s="28">
        <f t="shared" si="2"/>
        <v>1675.3794197799607</v>
      </c>
      <c r="F45" s="28">
        <f t="shared" si="2"/>
        <v>1659.7973254199692</v>
      </c>
      <c r="G45" s="28">
        <f t="shared" si="2"/>
        <v>1802.87384603997</v>
      </c>
      <c r="H45" s="28">
        <f t="shared" si="2"/>
        <v>1869.482434119971</v>
      </c>
      <c r="I45" s="28">
        <f t="shared" si="2"/>
        <v>2151.1256046099825</v>
      </c>
      <c r="J45" s="28">
        <f t="shared" si="2"/>
        <v>1974.540228359972</v>
      </c>
      <c r="K45" s="28">
        <f t="shared" si="2"/>
        <v>1986.082090189971</v>
      </c>
      <c r="L45" s="28">
        <f t="shared" si="2"/>
        <v>2038.03836267997</v>
      </c>
      <c r="M45" s="28">
        <f t="shared" si="2"/>
        <v>1940.8503773399812</v>
      </c>
      <c r="N45" s="28">
        <f t="shared" si="2"/>
        <v>1823.9541597499688</v>
      </c>
      <c r="O45" s="28">
        <f>SUM(O39:O43)</f>
        <v>22269.14489931966</v>
      </c>
    </row>
  </sheetData>
  <sheetProtection/>
  <mergeCells count="9">
    <mergeCell ref="B35:O35"/>
    <mergeCell ref="B36:O36"/>
    <mergeCell ref="B4:O4"/>
    <mergeCell ref="B19:O19"/>
    <mergeCell ref="B34:O34"/>
    <mergeCell ref="B5:O5"/>
    <mergeCell ref="B6:O6"/>
    <mergeCell ref="B20:O20"/>
    <mergeCell ref="B21:O21"/>
  </mergeCells>
  <printOptions/>
  <pageMargins left="0.7" right="0.7" top="0.75" bottom="0.75" header="0.3" footer="0.3"/>
  <pageSetup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TIC_WEB</dc:creator>
  <cp:keywords/>
  <dc:description/>
  <cp:lastModifiedBy>Ramon Estrella De Los Santos</cp:lastModifiedBy>
  <cp:lastPrinted>2019-07-15T16:22:11Z</cp:lastPrinted>
  <dcterms:created xsi:type="dcterms:W3CDTF">2006-11-08T15:46:17Z</dcterms:created>
  <dcterms:modified xsi:type="dcterms:W3CDTF">2021-03-02T16:51:16Z</dcterms:modified>
  <cp:category/>
  <cp:version/>
  <cp:contentType/>
  <cp:contentStatus/>
</cp:coreProperties>
</file>