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EWSFS01\Común GIPyD\GESTION POR PROYECTOS\FORMULACION, MONITOREO Y EVALUACION PPP\POA 2019\"/>
    </mc:Choice>
  </mc:AlternateContent>
  <bookViews>
    <workbookView xWindow="0" yWindow="0" windowWidth="10110" windowHeight="6450" tabRatio="792"/>
  </bookViews>
  <sheets>
    <sheet name="POA 2019 ACTUALIZADO" sheetId="11" r:id="rId1"/>
    <sheet name=" GPYD" sheetId="4" r:id="rId2"/>
  </sheets>
  <definedNames>
    <definedName name="_xlnm._FilterDatabase" localSheetId="0" hidden="1">'POA 2019 ACTUALIZADO'!$J$1:$J$276</definedName>
    <definedName name="_xlnm.Print_Area" localSheetId="0">'POA 2019 ACTUALIZADO'!$A$1:$K$291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0" i="11" l="1"/>
  <c r="F280" i="11"/>
  <c r="K276" i="11" l="1"/>
  <c r="K222" i="11"/>
  <c r="K202" i="11"/>
  <c r="K175" i="11"/>
  <c r="K164" i="11"/>
  <c r="K148" i="11"/>
  <c r="K137" i="11"/>
  <c r="K126" i="11"/>
  <c r="K114" i="11"/>
  <c r="K101" i="11"/>
  <c r="K82" i="11"/>
  <c r="K62" i="11"/>
  <c r="K42" i="11"/>
  <c r="K16" i="11" l="1"/>
  <c r="L16" i="11" s="1"/>
</calcChain>
</file>

<file path=xl/sharedStrings.xml><?xml version="1.0" encoding="utf-8"?>
<sst xmlns="http://schemas.openxmlformats.org/spreadsheetml/2006/main" count="1490" uniqueCount="531">
  <si>
    <t>PRODUCTO</t>
  </si>
  <si>
    <t>DESCRIPCION</t>
  </si>
  <si>
    <t>CLASIFICACION</t>
  </si>
  <si>
    <t>META</t>
  </si>
  <si>
    <t>CODIGO POA</t>
  </si>
  <si>
    <t>UNIDAD MEDIDA</t>
  </si>
  <si>
    <t>IMPORTANCIA</t>
  </si>
  <si>
    <t>FECHA DE RESULTADO</t>
  </si>
  <si>
    <t>READECUACIÓN SALÓN DE CONFERENCIA 1MER. PISO</t>
  </si>
  <si>
    <t>MEJORA DE LOS EQUIPOS DE COMUNICACIÓN</t>
  </si>
  <si>
    <t>CONTRATACIÓN NUEVO ACUERDO / MICROSOFT AGREEMENT</t>
  </si>
  <si>
    <t>3RA. ETAPA DW &amp; BUSINESS INTELIGENCE</t>
  </si>
  <si>
    <t>RENOVACIÓN DE SOFTWARE LICENCIAS EXTRAS PARA DIFERENTES PROYECTOS</t>
  </si>
  <si>
    <t>SERVICIOS DE MANTENIMIENTO DE TIC</t>
  </si>
  <si>
    <t>IMPLEMENTACIÓN SISTEMA VIDEO VIGILANCIA PARQUEO EMPLEADOS 2</t>
  </si>
  <si>
    <t>MEJORA DE LOS SERVICIOS DE TI</t>
  </si>
  <si>
    <t>AMPLIACIÓN DE COBERTURA WIRELESS</t>
  </si>
  <si>
    <t>AMPLIACIÓN ADQUISICIÓN DE RELOJ BIOMÉTRICO</t>
  </si>
  <si>
    <t>ACTUALIZACIÓN UPGRADE LICENCIA TEAMVIEWER A VERSIÓN 12  O NUEVA APLICACIÓN DE CONEXIÓN VNC VIEW</t>
  </si>
  <si>
    <t>IMPLEMENTACIÓN DIGITALIZACIÓN ARCHIVOS FÍSICOS Y LICENCIAS SOFTWARE GESTIÓN DE DOCUMENTOS</t>
  </si>
  <si>
    <t>MEJORA SMART BUILDING / EDIFICIO INTELIGENTE CONTROL ALUMBRANDO INTERNO. MURALES DIGITALES INTERACTIVOS</t>
  </si>
  <si>
    <t>CAPACITACIÓN Y/O ENTRENAMIENTO, CONGRESOS, SEMINARIOS PERSONAL TIC</t>
  </si>
  <si>
    <t xml:space="preserve">MEJORA DE MIGRACIÓN DE PLATAFORMA DE FILE SERVER </t>
  </si>
  <si>
    <t>MEJORA DE PLATAFORMA MESA DE AYUDA Y EFICIENTICA EL ÁREA DE OPERACIONES TI</t>
  </si>
  <si>
    <t>MEJORA DE INTERCONEXIÓN SIE-KASSE ACTA</t>
  </si>
  <si>
    <t>MEJORA DE PLATAFORMA Y EQUIPOS INFORMÁTICOS</t>
  </si>
  <si>
    <t>RENOVACIÓN SERVICIO DE IMPRESIÓN</t>
  </si>
  <si>
    <t>ENTRENAMIENTO Y CAPACITACIÓN DEL PERSONAL DMEM</t>
  </si>
  <si>
    <t>ACTUALIZACIÓN Y MANTENIMIENTO EQUIPAMIENTO INFORMÁTICO DMEM</t>
  </si>
  <si>
    <t>INFORMES TÉCNICOS DE AUTORIZACIONES SIE</t>
  </si>
  <si>
    <t>REPORTES ESTADÍSTICOS SOBRE COMPORTAMIENTO DEL MERCADO Y EL SENI</t>
  </si>
  <si>
    <t>RESPUESTAS A CONSULTAS REGULATORIAS</t>
  </si>
  <si>
    <t>OPINIONES TÉCNICAS PARA DECISIONES SIE</t>
  </si>
  <si>
    <t>INFORMES TÉCNICOS REGULATORIOS</t>
  </si>
  <si>
    <t>SOPORTE A CONSULTORÍAS</t>
  </si>
  <si>
    <t>FISCALIZACIÓN DEL CUMPLIMIENTO DE LA NORMATIVA</t>
  </si>
  <si>
    <t>PROPUESTAS DE PROCEDIMIENTOS</t>
  </si>
  <si>
    <t>IMPLEMENTACIÓN DE REGLAMENTOS</t>
  </si>
  <si>
    <t>PROGRAMA DE RESPONSABILIDAD SOCIAL</t>
  </si>
  <si>
    <t>CREAR MÓDULO PARA UN DISPENSARIO MÉDICO EN LA SEDE SIE EN EL AÑO 2019.</t>
  </si>
  <si>
    <t>PROGRAMA DE ACTIVIDADES DEPORTIVAS</t>
  </si>
  <si>
    <t>CAMPAMENTO DE VERANO SIE</t>
  </si>
  <si>
    <t>CAMINATA SIE</t>
  </si>
  <si>
    <t>MEJORA DE CLIMA LABORAL</t>
  </si>
  <si>
    <t>ENTREGA DE UNIFORMES AL PERSONAL</t>
  </si>
  <si>
    <t>OPERATIVOS / CHARLAS DE SALUD</t>
  </si>
  <si>
    <t>BONOS E INCENTIVOS</t>
  </si>
  <si>
    <t>CAPACITACIÓN RR.HH.</t>
  </si>
  <si>
    <t>PAGO PERSONAL</t>
  </si>
  <si>
    <t>OPTIMIZACIÓN DE GESTIÓN INTERNA</t>
  </si>
  <si>
    <t>GASTOS DE COMBUSTIBLES Y LUBRICANTES</t>
  </si>
  <si>
    <t>MANTENIMIENTO FLOTILLA VEHICULAR</t>
  </si>
  <si>
    <t>MANTENIMIENTO INFRAESTRUCTURA</t>
  </si>
  <si>
    <t>EFICIENTICA EL SOPORTE EN EL MANTENIMIENTO DE INFRAESTRUCTURA DE LAS OFICINAS SIE A NIVEL NACIONAL</t>
  </si>
  <si>
    <t>REMODELACIÓN Y ADECUACIÓN DE OFICINAS</t>
  </si>
  <si>
    <t>TRASLADO OFICINA DE PROTECOM NAGUA</t>
  </si>
  <si>
    <t>REMODELACIÓN 2DA PLANTA EDIFICIO KASSE ACTA</t>
  </si>
  <si>
    <t>COMPRA NUEVOS MOBILIARIOS</t>
  </si>
  <si>
    <t>UNIDAD MEDICA SIE</t>
  </si>
  <si>
    <t>MANEJO EFECTIVO DE LAS RECLAMACIONES</t>
  </si>
  <si>
    <t>MEJORA CALIDAD DE LAS DECISIONES</t>
  </si>
  <si>
    <t>SATISFACCIÓN ATENCIÓN AL USUARIO</t>
  </si>
  <si>
    <t>PROGRAMA DE CAPACITACIÓN POR COMPETENCIA</t>
  </si>
  <si>
    <t>PORCENTAJE DECISIONES PENDIENTES VENCIDAS</t>
  </si>
  <si>
    <t>GESTORES</t>
  </si>
  <si>
    <t>PROCESO DE FISCALIZACIÓN DE CALIDAD DEL SERVICIO COMERCIAL</t>
  </si>
  <si>
    <t>PROCESO DE FISCALIZACIÓN DE CALIDAD DEL SERVICIO TÉCNICO</t>
  </si>
  <si>
    <t>MONITOREO RED DISTRIBUCIÓN CON SISTEMA SCADA</t>
  </si>
  <si>
    <t>CERTIFICACIONES</t>
  </si>
  <si>
    <t>CAPACITACIÓN DFMEMI</t>
  </si>
  <si>
    <t>CAPACITACIÓN</t>
  </si>
  <si>
    <t>PROPUESTAS ADECUACIÓN NORMATIVA NECESARIA PARA EFICIENTIZAR PROCESO DE TRAMITACIÓN AUTORIZACIONES (UNR) Y CONCESIONES (ENERGÍAS RENOVABLES)</t>
  </si>
  <si>
    <t>MEJORA CALIDAD REPORTE LEGALES</t>
  </si>
  <si>
    <t>PROCESAMIENTO EXPEDIENTES AUTORIZACIONES PUESTA EN SERVICIO PROVISIONALES (PSP) EN PLAZO</t>
  </si>
  <si>
    <t>REVISIÓN LEGAL PROYECTOS DE RESOLUCIÓN</t>
  </si>
  <si>
    <t>PROCESAMIENTO EXPEDIENTES AUTORIZACIONES PUESTA EN SERVICIO DEFINITIVA EN PLAZO</t>
  </si>
  <si>
    <t>REDUCIR TIEMPO DE RESPUESTA A SOLICITUDES DE OPINIÓN LEGAL</t>
  </si>
  <si>
    <t>REGISTROS DE CONTRATOS EN CONTRALORÍA</t>
  </si>
  <si>
    <t>DISMINUCIÓN PLAZO EN LA PRESENTACIÓN DE ESCRITO DE DEFENSA DE RECURSO CONTENCIOSO ADMINISTRATIVO</t>
  </si>
  <si>
    <t>DISMINUCIÓN PLAZO EN LA PRESENTACIÓN DE ESCRITO MEMORIAL DE DEFENSA Y RECURSOS DE REVISIÓN LEY 14-94</t>
  </si>
  <si>
    <t>REDUCCIÓN TIEMPO RESPUESTA SOLICITUDES CONCESIONES CONVENCIONALES</t>
  </si>
  <si>
    <t>IMPLEMENTACIÓN SOFTWARE PROCESOS DIRECCIÓN JURÍDICA</t>
  </si>
  <si>
    <t>OPTIMIZACIÓN OPINIONES Y CONSULTAS LEGALES A CONSUMIDORES Y CONCESIONARIOS</t>
  </si>
  <si>
    <t>RESOLUCIONES EMITIDAS EN MENOR TIEMPO, PARA MEJORAR LA CALIDAD DEL SERVICIO</t>
  </si>
  <si>
    <t>UNIFICACIÓN CRITERIOS DE DECISIÓN Y ANÁLISIS DE CASOS</t>
  </si>
  <si>
    <t>PROGRAMA DE CAPACITACIÓN RECURSOS JERÁRQUICOS</t>
  </si>
  <si>
    <t>PLAN OPERATIVO ANUAL 2020</t>
  </si>
  <si>
    <t>PLAN ANUAL DE COMPRAS Y CONTRATACIONES 2020</t>
  </si>
  <si>
    <t>FORMULACIÓN ANTE-PROYECTO PRESUPUESTO FÍSICO 2020</t>
  </si>
  <si>
    <t>INFORME EVALUACIÓN METAS FÍSICAS-FINANCIERAS</t>
  </si>
  <si>
    <t>SEGUIMIENTO COMITÉ DE GESTIÓN SIE</t>
  </si>
  <si>
    <t>INFORME SEGUIMIENTO KPI'S 2019</t>
  </si>
  <si>
    <t>INFORME MONITOREO POA 2019</t>
  </si>
  <si>
    <t>MEMORIA INSTITUCIONAL SIE 2019</t>
  </si>
  <si>
    <t>PLAN ESTRATÉGICO SIE 2020-2022</t>
  </si>
  <si>
    <t>DASHBOARD INSTITUCIONAL</t>
  </si>
  <si>
    <t>MONITOREO DE LAS METAS PRESIDENCIALES 2016-2020</t>
  </si>
  <si>
    <t>SEGUIMIENTO Y CONTROL DE LOS PROYECTOS PLAN OPERATIVO ANUAL 2019</t>
  </si>
  <si>
    <t>IMPLEMENTACIÓN HERRAMIENTAS DE GESTIÓN DE COSTOS Y ADQUISICIONES PARA LOS PROYECTOS</t>
  </si>
  <si>
    <t>ACTUALIZACIÓN SECCIÓN PROYECTO PORTAL WEB SIE</t>
  </si>
  <si>
    <t>CAPACITACIÓN PERSONAL SIE SOBRE GESTIÓN DE PROYECTOS</t>
  </si>
  <si>
    <t>APLICAR UNA ENCUESTA DE CLIMA ORGANIZACIONAL SECAP 2019</t>
  </si>
  <si>
    <t>REALIZAR DOS (2) ACTIVIDADES DE SOCIALIZACIÓN DE LA MISIÓN, VISIÓN Y VALORES. SEDE PRINCIPAL Y OFICINAS DE PROTECOM</t>
  </si>
  <si>
    <t>ELABORAR AUTODIAGNÓSTICO Y PLAN DE ACCIÓN NOBACI Y REMITIR INFORMES DE SEGUIMIENTO A CGR</t>
  </si>
  <si>
    <t>INTEGRACIÓN DE LA GESTIÓN DE RIESGOS EN LOS PROCESOS DE LA SIE</t>
  </si>
  <si>
    <t>MONITOREO APLICACIÓN VAR</t>
  </si>
  <si>
    <t>BENCHLEARNING CON INSTITUCIONES SOBRE SISTEMAS DE GESTIÓN DE RIESGOS</t>
  </si>
  <si>
    <t>RENDICIÓN DE CUENTAS SIE</t>
  </si>
  <si>
    <t>GESTIÓN BUZÓN DE SUGERENCIAS SIE</t>
  </si>
  <si>
    <t>AUTODIAGNÓSTICO INSTITUCIONAL MODELO CAF</t>
  </si>
  <si>
    <t>PLAN DE MEJORA MODELO CAF</t>
  </si>
  <si>
    <t>CAPACITACIÓN PERSONAL SOBRE CALIDAD</t>
  </si>
  <si>
    <t>IMPLEMENTACIÓN PROYECTO DE RECICLAJE</t>
  </si>
  <si>
    <t>CAPACITACIÓN PERSONAL PLANIFICACIÓN Y DESARROLLO</t>
  </si>
  <si>
    <t>ENCUESTA SOBRE IMAGEN DE LA SIE</t>
  </si>
  <si>
    <t>INFORMES BUZÓN DE EMPLEADOS</t>
  </si>
  <si>
    <t>SEGUIMIENTO SISMAP</t>
  </si>
  <si>
    <t>REPORTE CUMPLIMIENTO DE COMPROMISOS DE CALIDAD</t>
  </si>
  <si>
    <t>BROCHURE SOBRE LOS SERVICIOS</t>
  </si>
  <si>
    <t>DESARROLLO DE DIAGRAMAS SIPOC PARA LOS PROCESOS</t>
  </si>
  <si>
    <t>EVALUACIÓN DEL DESEMPEÑO</t>
  </si>
  <si>
    <t>PLANIFICACIÓN DE RECURSOS HUMANOS</t>
  </si>
  <si>
    <t>POLÍTICAS SIE</t>
  </si>
  <si>
    <t>PROCEDIMIENTOS SIE</t>
  </si>
  <si>
    <t>WIKI SIE</t>
  </si>
  <si>
    <t>EVALUACIÓN POR COMPETENCIA</t>
  </si>
  <si>
    <t>OBJETIVOS INDIVIDUALES</t>
  </si>
  <si>
    <t>GESTIÓN ADMINISTRATIVA FINANCIERA</t>
  </si>
  <si>
    <t>PUBLICACIÓN INFORMACIONES ADM. FINANCIERA PORTAL WEB</t>
  </si>
  <si>
    <t>GESTIÓN DE COMPRAS DIRECTAS</t>
  </si>
  <si>
    <t>GESTIÓN DE COMPRAS MENORES</t>
  </si>
  <si>
    <t>GESTIÓN DE SUMINISTRO</t>
  </si>
  <si>
    <t>LEVANTAMIENTO DE LOS ACTIVOS FIJOS</t>
  </si>
  <si>
    <t>INFORME DE INVENTARIO</t>
  </si>
  <si>
    <t>INFORME EXTERNOS A REQUERIMIENTO</t>
  </si>
  <si>
    <t>FORMULACIÓN ANTE PROYECTO PRESUPUESTO FINANCIERO 2019</t>
  </si>
  <si>
    <t>OFRENDA FLORAL</t>
  </si>
  <si>
    <t>DÍA INTERNACIONAL DE LA MUJER</t>
  </si>
  <si>
    <t>DÍA DE LAS SECRETARIA</t>
  </si>
  <si>
    <t>DÍA DE LAS MADRES</t>
  </si>
  <si>
    <t>FIRMA DE CONVENIOS Y ACUERDOS</t>
  </si>
  <si>
    <t>MISA ANIVERSARIO</t>
  </si>
  <si>
    <t>CAPACITACIONES GERENCIA PROTOCOLO Y EVENTOS</t>
  </si>
  <si>
    <t>ENCENDIDO DEL ARBOLITO</t>
  </si>
  <si>
    <t>DÍA DE LA NO VIOLENCIA CONTRA LA MUJER</t>
  </si>
  <si>
    <t>DÍA INTERNACIONAL DE LA FAMILIA</t>
  </si>
  <si>
    <t>ALMUERZO NAVIDEÑO</t>
  </si>
  <si>
    <t>COORDINACIÓN DE REUNIONES INTERNAS</t>
  </si>
  <si>
    <t>REUNIÓN ARIAE</t>
  </si>
  <si>
    <t>PUBLICACIONES DE RESOLUCIONES, AVISOS E INVERSIONES EN MEDIOS</t>
  </si>
  <si>
    <t>DESARROLLO PROFESIONAL DEL ÁREA DE COMUNICACIONES</t>
  </si>
  <si>
    <t>CAMPAÑA DE COMUNICACIÓN</t>
  </si>
  <si>
    <t>PROMOCIÓN SIE EN REDES SOCIALES</t>
  </si>
  <si>
    <t>CONCLUIR IMPLEMENTACION NORMA ISO 9001-2015 EN LAS FASES 2, 3 Y 4</t>
  </si>
  <si>
    <t>PROYECTO</t>
  </si>
  <si>
    <t>PORCENTAJE</t>
  </si>
  <si>
    <t>ELABORAR Y CARGAR EL PLAN OPERATIVO ANUAL 2020 DE LA SIE PARA EL 31 DICIEMBRE 2019</t>
  </si>
  <si>
    <t>OPERATIVO</t>
  </si>
  <si>
    <t>CANTIDAD</t>
  </si>
  <si>
    <t>ELABORAR Y CARGAR EL PLAN ANUAL DE COMPRAS Y CONTRATACIONES 2020 DE LA SIE PARA EL  31 DICIEMBRE 2019</t>
  </si>
  <si>
    <t>ELABORAR EL PRESUPUESTO FÍSICO 2020 REQUERIDO POR LA DIRECCIÓN GENERAL DE PRESUPUESTO  PARA EL 31 JULIO DE 2019</t>
  </si>
  <si>
    <t>ELABORAR Y REMITIR EL INFORME DE EVALUACIÓN ANUAL DE METAS FÍSICAS Y FINANCIERAS DEL 2018 A DIGEPRES, EN FEBRERO 2019</t>
  </si>
  <si>
    <t>FOMENTAR LA INTEGRACIÓN Y EL TRABAJO EN EQUIPO ENTRE LAS ÁREAS DE LA INSTITUCIÓN MEDIANTE 4 SESIONES DE TRABAJO DURANTE EL AÑO 2019</t>
  </si>
  <si>
    <t>ELABORAR UN INFORME DONDE SE PRESENTEN LOS AVANCES EN EL CUMPLIMIENTO DE LOS OBJETIVOS ESTRATÉGICOS DURANTE EL 2019</t>
  </si>
  <si>
    <t xml:space="preserve">CANTIDAD </t>
  </si>
  <si>
    <t>ELABORAR 4 INFORMES DONDE SE PRESENTEN LOS AVANCES EN EL CUMPLIMIENTO DEL PLAN OPERATIVO ANUAL (POA) DURANTE EL 2019</t>
  </si>
  <si>
    <t>ELABORAR LA MEMORIA INSTITUCIONAL SIE 2019 DONDE SE PRESENTAN LOS LOGROS REALIZADO POR LAS DIRECCIONES Y ÁREAS DE LA INSTITUCIÓN, PARA DICIEMBRE 2019</t>
  </si>
  <si>
    <t>PROYECTO PARA FORMULACIÓN DEL PLAN ESTRATÉGICO SIE 2020-2022</t>
  </si>
  <si>
    <t xml:space="preserve">PORCENTAJE </t>
  </si>
  <si>
    <t>CREAR UN CUADRO DE MANDO INTEGRAR QUE PERMITA VISUALIZAR EL ESTADO DE LOS PRINCIPALES INDICADORES DE LA SIE EN EL TERCER TRIMESTRE DEL 2019</t>
  </si>
  <si>
    <t>MONITOREAR Y GESTIONAR LOS RESULTADOS DE LAS METAS PRESIDENCIALES 2016-2020</t>
  </si>
  <si>
    <t>MONITOREAR Y GESTIONAR LOS RESULTADOS DE LOS PROYECTOS DEFINIDOS EN EL PLAN  OPERATIVO ANUAL 2019 DE LA SIE</t>
  </si>
  <si>
    <t>IMPLEMENTAR LAS AREAS DE CONOCIMIENTO DE GESTION DE PROYECTOS GESTIÓN DE COSTOS Y ADQUISICIONES</t>
  </si>
  <si>
    <t>ACTUALIZAR TODAS LAS SECCIONES DE PROYECTOS  DEL PORTAL WEB DE LA SIE CON LOS PROYECTOS DEFINIDOS POR LAS ÁREAS DURANTE EL 2019</t>
  </si>
  <si>
    <t>CAPACITACIÓN A PERSONAL SIE SOBRE GESTIÓN DE PROYECTOS</t>
  </si>
  <si>
    <t>REALIZAR UNA ENCUESTA PARA RECOPILAR, ANALIZAR Y REVISAR, DE FORMA SISTEMÁTICA, EL CLIMA ORGANIZACIONAL DE LA SIE, EN AGOSTO 2019</t>
  </si>
  <si>
    <t>ASEGURAR QUE LOS EMPLEADOS DE LA SIE SE SIENTAN IDENTIFICADOS CON LA MISIÓN, VISIÓN Y LOS VALORES DE LA INSTITUCIÓN, MEDIANTE  2 SESIONES DURANTE EL 2019</t>
  </si>
  <si>
    <t>REALIZAR UN AUTODIAGNÓSTICO Y PLAN DE ACCIÓN NOBACI PARA SEPTIEMBRE 2019</t>
  </si>
  <si>
    <t>IDENTIFICAR LOS RIESGOS ESTRATÉGICOS Y DE CUMPLIMIENTO DE LO S PROCESOS DE LA SIE PARA DICIEMBRE DEL 2019</t>
  </si>
  <si>
    <t>INFORMES DE SEGUIMIENTO A LA IMPLEMENTACIÓN DE LA VAR</t>
  </si>
  <si>
    <t>VISITA A ORGANIZACIONES QUE CUENTEN SISTEMAS DE GESTIÓN DE RIESGO IMPLEMENTADOS</t>
  </si>
  <si>
    <t>COORDINAR UNA REUNIÓN ANUAL DE RENDICIÓN DE CUENTAS CON TODAS LAS DIRECCIONES Y GERENCIAS DE LA INSTITUCIÓN, PARA MOSTRAR LOS RESULTADOS Y AVANCES LOGRADOS EN EL PLAN OPERATIVO ANUAL, EN FEBRERO 2019</t>
  </si>
  <si>
    <t xml:space="preserve"> GARANTIZAR LA EMISIÓN DE LOS INFORMES QUE PRESENTAN EL NIVEL DE SATISFACCIÓN DE LOS USUARIOS Y EL RESUMEN DE LAS QUEJAS Y SUGERENCIAS PRESENTADAS. </t>
  </si>
  <si>
    <t xml:space="preserve"> COORDINAR PROCESO DE AUTODIAGNÓSTICO INSTITUCIONAL </t>
  </si>
  <si>
    <t xml:space="preserve"> COORDINAR EL DESARROLLO E IMPLEMENTACIÓN DEL PLAN DE MEJORA CAF </t>
  </si>
  <si>
    <t xml:space="preserve"> VERIFICACIÓN SISTEMÁTICA DEL FUNCIONAMIENTO Y CUMPLIMIENTO DE PROCESOS-SIE </t>
  </si>
  <si>
    <t>COORDINAR E IMPARTIR FORMACIÓN AL PERSONAL SIE EN LOS SIGUIENTES ASPECTOS: 1, MODELO CAF. 2, HERRAMIENTAS DE CALIDAD, 3, SERVICIO AL CLIENTE  Y 4, NORMA ISO</t>
  </si>
  <si>
    <t>IMPLEMENTAR EN LA INSTITUCION UN PROYECTO DE RECICLAJE QUE NOS AYUDE A TOMAR CONCIENCIA EN LA ELIMINACION DE RESIDUOS Y LA DISMINUCION DE LOS RECURSOS NATURALES.</t>
  </si>
  <si>
    <t>FORMACIÓN DEL SOBRE METODOLOGÍA Y TÉCNICAS RELACIONADAS A CADA SUBSISTEMA</t>
  </si>
  <si>
    <t>CONTRATACIÓN DE SERVICIO PARA IMPLEMENTACIÓN DE ENCUESTAS (REQUERIMIENTO CAF)</t>
  </si>
  <si>
    <t>INFORMES BUZONES DE EMPLEADOS SIE</t>
  </si>
  <si>
    <t>REMITIR Y ACTUALIZAR INDICADORES DEL SISTEMA DE MONITOREO DE LA ADMINISTRACIÓN PÚBLICA (SISMAP)</t>
  </si>
  <si>
    <t xml:space="preserve">EMITIR INFORME DE CUMPLIMIENTO DE LOS COMPROMISOS DE CALIDAD </t>
  </si>
  <si>
    <t xml:space="preserve">OPERATIVO </t>
  </si>
  <si>
    <t>DISEÑAR E IMPRIMIR BROCHURES SOBRE LOS SERVICIOS QUE BRINDA LA SIE</t>
  </si>
  <si>
    <t>INTEGRAR LOS DIAGRAMAS SIPOC PARA TODOS LOS PROCESOS CENTRALES DE LA INSTITUCION</t>
  </si>
  <si>
    <t>EJECUTAR JUNTO A LA DIRECCIÓN DE RECURSOS HUMANOS EL PROCESO DE EVALUACIÓN DE  DESEMPEÑO POR RESULTADOS A TODO EL PERSONAL SIE</t>
  </si>
  <si>
    <t>PLANIFICACIÓN DE RRHH 2019 REMITIDA AL MAP</t>
  </si>
  <si>
    <t xml:space="preserve">ACTUALIZAR , MEJORAR Y FORMULAR LOS LINEAMIENTOS PARA EL CUMPLIMIENTO DE LOS EMPLEADOS EN TEMAS ESPECÍFICOS </t>
  </si>
  <si>
    <t>DOCUMENTAR PROCEDIMIENTOS SIE RELACIONADOS CON CADA UNA DE LAS POLITICAS EMITIDAS Y NECESIDADES IDENTIFICADAS COMO PRIORIDAD EN LA INSTITUCION</t>
  </si>
  <si>
    <t>REALIZAR UN GLOSARIO DE TERMINOS DEL SECTOR ELECTRICO EN EL INTRANET.</t>
  </si>
  <si>
    <t>EJECUTAR JUNTO A LA DIRECCIÓN DE RECURSOS HUMANOS EL PROCESO DE EVALUACION DE  COMPETENCIA</t>
  </si>
  <si>
    <t xml:space="preserve">ESTABLECER LOS OBJETIVOS INDIVIDUALES DEL EMPLEADO </t>
  </si>
  <si>
    <t>DEPOSITAR UNA OFRENDA FLORAL EN EL ALTAR DE LA PATRIA, EN CONMEMORACIÓN DE LA INDEPENDENCIA NACIONAL PARA EL 28 DE FEBRERO DEL 2019</t>
  </si>
  <si>
    <t>ORGANIZAR  Y LLEVAR A CABO LA CELEBRACIÓN DEL DÍA INTERNACIONAL DE LA MUJER CON EL PERSONAL FEMENINO DE LA SIE PARA EL 31 DE MARZO DEL 2019.</t>
  </si>
  <si>
    <t>ORGANIZAR Y LLEVAR A CABO UN EVENTO CON MOTIVO AL DÍA DE LAS SECRETARIAS CON LAS  EMPLEADAS SIE PARA EL 30 DE ABRIL DEL 2019.</t>
  </si>
  <si>
    <t>ORGANIZAR Y LLEVAR A CABO  LA CELEBRACIÓN DEL DÍA DE LAS MADRES DE LA SIE PARA EL 31 DE MAYO AÑO 2019.</t>
  </si>
  <si>
    <t>COLABORAR EN UN 100% EN LA LOGÍSTICA DE PREPARACIÓN DE LAS ACTIVIDADES CORRESPONDIENTES A LA  FIRMA DE CONVENIOS Y ACUERDOS QUE LLEVE A CABO LA INSTITUCIÓN PARA EL 31 DE DICIEMBRE DEL 2019</t>
  </si>
  <si>
    <t>ORGANIZAR Y LLEVAR A CABO UN EVENTO DE CELEBRACIÓN ANIVERSARIO INSTITUCIONAL PARA EL 31 DE JULIO 2019.</t>
  </si>
  <si>
    <t>PARTICIPAR EN UNA CAPACITACIÓN QUE INCREMENTE LOS CONOCIMIENTOS DEL PERSONAL DE LA GERENCIA DE PROTOCOLO Y EVENTOS PARA EL 31 DE DICIEMBRE DEL 2019</t>
  </si>
  <si>
    <t>ORGANIZAR Y LLEVAR A CABO LA CELEBRACIÓN DEL DÍA DE LA NO VIOLENCIA CONTRA LA MUJER EN LA SIE  PARA EL 31 NOVIEMBRE DEL 2019</t>
  </si>
  <si>
    <t>ORGANIZAR Y LLEVAR A CABO LA CELEBRACIÓN DEL DÍA INTERNACIONAL DE LA FAMILIA EN LA SIE PARA EL 31 DE NOVIEMBRE DEL 2019</t>
  </si>
  <si>
    <t>ORGANIZAR Y LLEVAR A CABO EL COMPARTIR NAVIDEÑO CON LOS EMPLEADOS SIE  EL 31 DE DICIEMBRE DEL 2019</t>
  </si>
  <si>
    <t>COLABORAR EN UN 100% EN LA LOGÍSTICA DE LAS REUNIONES INTERNAS QUE CELEBRA LA SIE DURANTE  EL AÑO 2019</t>
  </si>
  <si>
    <t>ORGANIZAR  Y LLEVAR A CABO LA REUNIÓN ANUAL DE REGULADORES DE LA ENERGÍA DE ARIAE PARA EL 31 MAYO DEL 2019</t>
  </si>
  <si>
    <t>CONTRATO MICROSOFT AGREEMENT PARA EL  LICENCIAMIENTO POR VOLUMEN DE MÁS DE 250 USUARIOS Y BRINDAR SERVICIO EN LAS NUBES PARA EL 30 DE JUNIO DEL 2019</t>
  </si>
  <si>
    <t xml:space="preserve">BRINDAR EN UN 100%  LOS SERVICIO DE MANTENIMIENTO Y/O REPARACIONES DE EQUIPOS TIC  PARA EL 31 DE DICIEMBRE DEL 2019: </t>
  </si>
  <si>
    <t>MEJORA EN100% DE LOS SERVICIOS DE IMPRESIÓN  PARA EL AÑO 2019</t>
  </si>
  <si>
    <t>COMPRA DE NEUMÁTICOS</t>
  </si>
  <si>
    <t>ANÁLISIS TARIFARIO MENSUAL EDE'S</t>
  </si>
  <si>
    <t>PROPUESTA DE RESOLUCIÓN DE TARIFAS A USUARIOS REGULADOS EDES</t>
  </si>
  <si>
    <t>PROGRAMA DE ENTRENAMIENTO EN REGULACIÓN, TARIFAS Y FISCALIZACIÓN DE LOS MERCADOS</t>
  </si>
  <si>
    <t>SISTEMA DE MONITOREO Y FISCALIZACIÓN SMC PARA SISTEMAS AISLADOS</t>
  </si>
  <si>
    <t>ESTUDIO TARIFARIO SISTEMAS AISLADOS Y PEQUEÑAS EMPRESAS DISTRIBUIDORAS</t>
  </si>
  <si>
    <t>ELABORAR UN INFORME CON EL ANÁLISIS DE COMPORTAMIENTO DE LAS VARIABLES QUE INCIDEN EN EL CALCULO TARIFARIO, ASÍ COMO DEL COMPORTAMIENTO DE LOS CARGOS TARIFARIOS, MERCADO DE LAS EMPRESAS DISTRIBUIDORAS Y EL FETE PARA EL 31 DE DICIEMBRE DEL 2019</t>
  </si>
  <si>
    <t>ELABORAR UNA PROPUESTA SOBRE EL CALCULO  DE LAS TARIFAS A USUARIOS REGULADOS DEL SENI Y PROPUESTA DE RESOLUCIÓN PARA EL 31 DE DICIEMBRE DEL 2019</t>
  </si>
  <si>
    <t>PARTICIPAR EN UN PROGRAMA DE ENTRENAMIENTOS PARA ACTUALIZAR  LOS TÉCNICOS DE LA SUPERINTENDENCIA DE ELECTRICIDAD EN LOS TEMAS DE REGULACIÓN, DETERMINACIÓN DE TARIFAS Y DE FISCALIZACIÓN DE LOS MERCADOS MAYORISTA Y MINORISTA PARA EL 31 DE DICIEMBRE DEL 2019</t>
  </si>
  <si>
    <t>IMPLEMENTAR UN SISTEMA DE MONITOREO DE LA GENERACIÓN PROPIA Y COMPRA DE ENERGÍA A TERCEROS PARA DICIEMBRE DEL AÑO 2019.</t>
  </si>
  <si>
    <t>CREAR UN SISTEMA DE INFORMACIÓN GEOREFERENCIADA DEL SENI Y DE SISTEMAS AISLADOS PARA EL 31 DE DICIEMBRE DEL 2019</t>
  </si>
  <si>
    <t xml:space="preserve">REALIZAR UN ESTUDIO TARIFARIO PARA 8 EMPRESAS ELÉCTRICAS PRIVADAS PARA DICIEMBRE 2019 </t>
  </si>
  <si>
    <t>ELABORAR UN REGLAMENTO DONDE SE ESTABLEZCAN LAS CONSIDERACIONES A TENER EN CUENTA EN EL DISEÑO Y CONSTRUCCIÓN DE OBRAS DE REDES DE DISTRIBUCIÓN SOTERRADA (MT, BT) PARA EL 31 DE DICIEMBRE DEL 2019</t>
  </si>
  <si>
    <t>ELABORAR UN REGLAMENTO DONDE SE ESTABLEZCAN LOS PROCEDIMIENTOS PARA CERTIFICACIÓN DE INSTALACIONES ELÉCTRICAS INTERIORES DE BAJA TENSIÓN PARA EL 31 DE DICIEMBRE 2019</t>
  </si>
  <si>
    <t>ELABORAR UN REGLAMENTO DONDE SE ESTABLEZCAN  LAS NORMAS Y PROCEDIMIENTOS QUE RIGEN LA TRAMITACIÓN Y PROCESAMIENTO ANTE LA SUPERINTENDENCIA DE TODA SOLICITUD DE RECOMENDACIÓN  AL PODER EJECUTIVO EN LOS TEMAS DE CONCESIÓN DEFINITIVA PARA LA EXPLOTACIÓN DE OBRA ELÉCTRICA DE GENERACIÓN RENOVABLE, PARA EL 31 DE DICIEMBRE DEL 2019</t>
  </si>
  <si>
    <t>REALIZAR LA PRIMERA REVISIÓN Y ACTUALIZACIÓN DEL  REGLAMENTO TÉCNICO DE DISEÑO Y CONSTRUCCIÓN DE REDES ELÉCTRICAS - MATERIALES Y EQUIPOS SEGÚN EL ACUERDO INSTITUCIONAL ENTRE SIE, INDOCAL Y PROCONSUMIDOR PARA EL 31 DE DICIEMBRE DEL 2019</t>
  </si>
  <si>
    <t>ORGANIZAR 2 ACTIVIDADES DE RESPONSABILIDAD SOCIAL: (I) JORNADA DE REFORESTACIÓN. (II) OPERATIVO DE LIMPIEZA DE LAS PLAYAS. EN LOS MESES DE MARZO Y SEPTIEMBRE DE 2019.</t>
  </si>
  <si>
    <t>PAGAR 3 SERVICIOS QUE CONTRIBUYAN A LA RELAJACIÓN, RECREACIÓN Y BIENESTAR TANTO FÍSICO COMO MENTAL DE LOS EMPLEADOS SIE DURANTE EL AÑO 2019.</t>
  </si>
  <si>
    <t>REALIZAR UN CAMPAMENTO DE VERANO PARA LOS HIJOS DE LOS EMPLEADOS PARA EL MES DE JULIO 2019.</t>
  </si>
  <si>
    <t>ORGANIZAR UNA CAMINATA CON EL PERSONAL PARA EL MES DE NOVIEMBRE 2019.</t>
  </si>
  <si>
    <t>ALCANZAR POR LO MENOS UN 80% EN LA APLICACIÓN DE UNA ENCUESTA DE CLIMA ORGANIZACIONAL, QUE MUESTRE  LA MEDICIÓN DE  LA MOTIVACIÓN DEL PERSONAL EN DICIEMBRE DE 2019.</t>
  </si>
  <si>
    <t>ENTREGAR UNIFORMES AL PERSONAL TÉCNICO, ASISTENTES, CONSERJES Y DEL ÁREA DE MANTENIMIENTO EN UN 100%  PARA EL 31  DE DICIEMBRE DE 2019.</t>
  </si>
  <si>
    <t>ENTREGAR 4 BONOS A LOS EMPLEADOS, SEGÚN APLIQUE, POR CONCEPTO DE: (I) SECRETARIA. (II) MADRES. (III) PADRES. (IV) ESCOLARES. EN LOS MESES DE ABRIL, MAYO, JULIO, AGOSTO DE  2019.</t>
  </si>
  <si>
    <t xml:space="preserve">CANTIDAD DE BONOS </t>
  </si>
  <si>
    <t>REALIZAR 8 CHARLAS INSTRUCTIVAS DE SALUD PARA LOS EMPLEADOS DE LA SIE INCLUYENDO 3 REGIONALES DURANTE EL 2019.</t>
  </si>
  <si>
    <t>PARTICIPAR EN 10 CAPACITACIONES QUE AYUDE AL DESARROLLO PROFESIONAL DE LOS EMPLEADOS DE LA DIRECCIÓN DE RECURSOS HUMANOS DURANTE EL 2019.</t>
  </si>
  <si>
    <t>REALIZAR LA ENTREGA A TIEMPO DE 12 LIBRAMIENTOS DEL PAGO DE NÓMINA DE LOS EMPLEADOS DE LA SUPERINTENDENCIA DE ELECTRICIDAD DURANTE EL 2019.</t>
  </si>
  <si>
    <t>MEJORAR EN UN 90% LA GESTION INTERNA DE LA DIRECCION DE RECURSOS HUMANOS PARA EL 30 DE JUNIO DE 2019</t>
  </si>
  <si>
    <t>ADQUIRIR 220 NEUMÁTICOS PARA LA FLOTA VEHICULAR DE LA SIE,  AL 31 DE DICIEMBRE 2018.</t>
  </si>
  <si>
    <t>COMPRAR EL 100% DEL COMBUSTIBLE Y LOS LUBRICANTES QUE SERVIRA  EN  EL MANTENIMIENTO Y LA PRESTACIÓN DE LOS SERVICIOS DE INSPECCIÓN QUE REALIZA LA SUPERINTENDENCIA DE ELECTRICIDAD EN EL AÑO 2019</t>
  </si>
  <si>
    <t xml:space="preserve">LLEVAR A CABO EL 100% DE LOS MANTENIMIENTOS PREVENTIVOS Y CORRECTIVOS  DE LA FLOTA VEHICULAR DE LA SIE A DICIEMBRE 2019.  </t>
  </si>
  <si>
    <t>LLEVAR A CABO EL 100% DE LOS MANTENIMIENTOS Y REPARACIONES DE INMUEBLE Y OBRAS MENORES  DE LA SEDE PRINCIPAL Y PUNTOS EXPRESOS SIE  A DICIEMBRE 2019</t>
  </si>
  <si>
    <t>LLEVAR A CABO EL 100% DE LOS MANTENIMIENTOS DE LA INFRAESTRUCTURA LA SEDE PRINCIPAL Y PUNTOS EXPRESOS SIE ASÍ COMO LA AMPLIACIÓN Y RENOVACIÓN DE LA FLOTILLA VEHICULAR  A DICIEMBRE 2019</t>
  </si>
  <si>
    <t xml:space="preserve">REALIZAR EL 100% DE LAS REMODELACIONES MENORES DE LAS OFICINAS SIE AL 31 DE DICIEMBRE DEL 2019. </t>
  </si>
  <si>
    <t>REALIZAR EL TRASLADO DE 1 OFICINA DE PROTECOM EN NAGUA PARA MEJOR DESEMPEÑO EL 31 DE MAYO DE 2019</t>
  </si>
  <si>
    <t>REALIZAR LA REMODELACIÓN DEL 2DO. NIVEL DE LA OFICINA EN KASSE ACTA PARA LLEVARLA A LOS ESTÁNDARES DE LAS DEMÁS ÁREAS DE LA INSTITUCIÓN PARA EL 30 JUNIO DEL 2019.</t>
  </si>
  <si>
    <t>ADQUIRIR EL 100% DEL MOBILIARIO NECESARIO EN LAS NUEVAS OFICINAS Y LAS EXISTENTES PARA EL 31 DE  DICIEMBRE DEL AÑO 2019.</t>
  </si>
  <si>
    <t>ADQUISICIÓN MOBILIARIO</t>
  </si>
  <si>
    <t xml:space="preserve">CREAR UNA OFICINA PARA ATENDER LOS CASOS MÉDICOS EMERGENCIA DE LA INSTITUCIÓN PARA EL 31 DE DICIEMBRE 2019 </t>
  </si>
  <si>
    <t>ELABORAR INICIATIVAS DE  MEJORAR EN UN 95% EL PROCESO DE RECLAMACIONES RECIBIDAS POR LA DIRECCIÓN DE PROTECOM PARA EL 31 DE DICIEMBRE DEL 2019</t>
  </si>
  <si>
    <t>MEJORAR A UN 95% LA CALIDAD DE LAS DECISIONES EN RESPUESTA A LAS RECLAMACIONES INTERPUESTAS POR LOS USUARIOS DEL SERVICIO DE ENERGÍA ELÉCTRICA PARA EL 31 DE DICIEMBRE DEL 2019</t>
  </si>
  <si>
    <t>ELEVAR A UN 90% LA SATISFACCIÓN QUE PERCIBEN LOS USUARIOS AL MOMENTO DE REALIZAR UNA RECLAMACIÓN EN LAS OFICINAS DE PROTECOM PARA DICIEMBRE DEL AÑO 2019</t>
  </si>
  <si>
    <t>EJECUTAR UN PROGRAMA DE CAPACITACIONES Y MEJORA CONTINUA DEL PERSONAL DE LA DIRECCIÓN DE PROTECOM PARA EL 31 DE DICIEMBRE DEL 2019</t>
  </si>
  <si>
    <t>REDUCIR EN UN 85% LAS DECISIONES PENDIENTES VENCIDAS DE LA DIRECCIÓN DE PROTECOM PARA EL 31 DE DICIEMBRE DEL 2019</t>
  </si>
  <si>
    <t>CONTRIBUIR EN LA MEJORA DE LA GESTIÓN ADMINISTRATIVA DE LA DIRECCIÓN DE PROTECOM DURANTE EL AÑO 2019</t>
  </si>
  <si>
    <t>VERIFICAR EN UN 100% QUE LAS EMPRESAS DISTRIBUIDORAS,  CUMPLAN CON LO ESTABLECIDO EN LA LEY 125-01 Y SU RLGE ENTORNO A: (i)BASE DE DATA TRANSACCIONAL,(ii) CALIDAD DE SERVICIO AL CIUDADANO, (ii) CONTRATOS ENTRE CLIENTES Y EDES,(iv) FIANZAS APLICADAS Y DEVOLUCIONES, (v) TARIFAS ASIGNADAS,(vi) MOTIVOS DE RECLAMACION, ENTRE OTRAS ACTIVIDADES) PARA EL 31 DE DICIEMBRE DEL 2019</t>
  </si>
  <si>
    <t>VERIFICAR EN UN 100% QUE LAS EMPRESAS DISTRIBUIDORAS,  CUMPLAN CON LO ESTABLECIDO EN LA LEY 125-01 Y RLGE ENTORNO A:  (i) CUMPLIMIENTO INTERRUPCIONES Y MANTENIMIENTOS PROGRAMADOS, (ii) TRAMITACION DE APROBACION DE PLANOS Y SOLICITUDES DE INTERCONEXION, (iii) ELABORACION DE CERTIFICACIONES, ENTRE OTRAS ACTIVIDADES) PARA EL 31 DE DICIEMBRE DEL 2019</t>
  </si>
  <si>
    <t>INSTALAR UN SISTEMA SCADA, BASADO EN COMPUTADORES, QUE PERMITA SUPERVISAR Y CONTROLAR A DISTANCIA LAS REDES DE DISTRIBUCIÓN DE ELECTRICIDAD DE LAS EDES, PARA EL 31 DE DICIEMBRE DEL 2019</t>
  </si>
  <si>
    <t>EMITIR EN UN 100%, EN LOS CASOS APLICABLES, LAS SOLICITUDES DE CERTIFICACIONES RELACIONADAS A: (i) PROPIEDAD DE LÍNEAS ELÉCTRICAS, (ii) ENTRADAS Y SALIDAS DE CIRCUITOS(iii) ASIGNACIÓN TARIFARIA QUE ESTABLECEN A QUÉ EMPRESA DISTRIBUIDORA CORRESPONDEN LAS REDES,(iv) LAS HORAS DE INTERRUPCIONES EN LOS CIRCUITOS, (v) LA TARIFA ASIGNADA AL USUARIO EN CADA ÁREA DE CONCESIÓN DE DISTRIBUCIÓN, ENTRE OTRAS ACTIVIDADES, PARA EL 31 DE DICIEMBRE DEL 2019</t>
  </si>
  <si>
    <t>PARTICIPACIÓN DE 23 PERSONAS CON EL OBJETIVO DE ENTRENAR EL PERSONAL  DE LAS UNIDADES TÉCNICA Y COMERCIAL DE LA DFMEMI, PARA ELEVAR LA COMPETENCIA PROFESIONAL PARA EL 31 DE DICIEMBRE DEL 2019</t>
  </si>
  <si>
    <t>RECIBIR 10 CAPACITACIONES QUE AYUDARAN AL DESARROLLO DE HABILIDADES, MEJORA DE LA ESTRUCTURA Y CONTENIDO DE LOS PRODUCTOS DE LA DIRECCIÓN JURÍDICA EN EL TRANSCURSO DEL AÑO 2019.</t>
  </si>
  <si>
    <t>PROPUESTAS PARA OPTIMIZAR LA NORMATIVA QUE ESTABLECE LOS PROCEDIMIENTOS DE AUTORIZACIONES UNR Y CONCESIONES ENERGÍAS RENOVABLES, ELIMINAR REDUNDANCIAS EN TRÁMITES AL 31/12/2019</t>
  </si>
  <si>
    <t>MEJORAR EN UN 100% LA CALIDAD DE LAS OPINIONES, CONSULTAS, REPORTES E INFORMES DE CARÁCTER LEGAL, ELIMINANDO LAS INCONSISTENCIAS Y ERRORES PARA EL 31 DE DICIEMBRE DEL 2019.</t>
  </si>
  <si>
    <t>ELABORAR DENTRO DEL PLAZO, SEGÚN LA NORMATIVA,  AL MENOS UN 90%  DE LOS INFORMES LEGALES Y PROYECTOS DE RESOLUCION DE EXPEDIENTES PSP, PARA EL 31  DE DICIEMBRE DEL 2018.</t>
  </si>
  <si>
    <t>ASEGURAR QUE EL 100% DE LOS PROYECTOS DE RESOLUCIÓN SIE, REQUERIDOS A LA DIRECCIÓN  JURÍDICA, SE ENCUENTREN DEBIDAMENTE RESPALDADOS POR UN INFORME LEGAL Y UN BORRADOR DE RESOLUCIÓN PARA EL 31 DE DICIEMBRE DEL 2019.</t>
  </si>
  <si>
    <t>ELABORAR DENTRO DEL PLAZO,  SEGÚN  LA NORMATIVA,  AL MENOS UN 90%  DE LOS INFORMES LEGALES Y PROYECTOS DE RESOLUCIÓN DE EXPEDIENTES DE PUESTA EN SERVICIO DEFINITIVAS  PARA EL 31  DE DICIEMBRE DEL 2019.</t>
  </si>
  <si>
    <t>REDUCIR A 10 DÍAS LA RESPUESTA DE LAS SOLICITUDES EN LAS ÁREAS DE AUTORIZACIONES, ASUNTOS REGULATORIOS, CONTRATACIONES Y LICITACIONES Y JUDICIAL DE LA DIRECCIÓN LEGAL PARA DICIEMBRE DEL AÑO 2019.</t>
  </si>
  <si>
    <t>TIEMPO</t>
  </si>
  <si>
    <t>REGISTRAR EN UN PLAZO MÁXIMO DE 15 DÍAS POSTERIOR A LA FIRMA UN 90% DE LOS CONTRATOS EN CONTRALORÍA PARA DICIEMBRE DEL AÑO 2019.</t>
  </si>
  <si>
    <t>REDUCIR,  A UN PLAZO NO MAYOR DE 25 DÍAS, EL TIEMPO EN LA ELABORACIÓN Y PRESENTACIÓN DE MEDIOS DE DEFENSA, RECURSOS DE APELACIÓN Y CASACIÓN DE LA DIRECCIÓN JURÍDICA PARA EL 31 DE MARZO DEL 2019</t>
  </si>
  <si>
    <t>REDUCIR, A UN PLAZO NO MAYOR DE 10 DÍAS, EL TIEMPO EN LA ELABORACIÓN Y PRESENTACIÓN DE MEDIOS DE DEFENSA, RECURSOS DE APELACIÓN Y CASACIÓN  DE LA DIRECCIÓN JURÍDICA PARA EL 31 DE MARZO DEL 2019</t>
  </si>
  <si>
    <t>REDUCIR EL TIEMPO DE ELABORACIÓN DE LOS INFORMES LEGALES Y PROYECTOS DE RESOLUCIÓN DE LOS EXPEDIENTES DE CONCESIONES CONVENCIONALES  SEGÚN  LA NORMATIVA, PARA EL 31 DE DICIEMBRE 2019.</t>
  </si>
  <si>
    <t>IMPLEMENTAR UN SOFTWARE PARA AUTOMATIZACIÓN DEL PROCESAMIENTO, SEGUIMIENTO DE LOS PROCESOS DE LA DIRECCIÓN JURÍDICA PARA EL 31 DE DICIEMBRE DEL 2018.</t>
  </si>
  <si>
    <t xml:space="preserve">MEJORAR LA CALIDAD Y TIEMPOS DE RESPUESTA DE CONSULTAS Y OPINIONES LEGALES AL PÚBLICO-CONSUMIDORES Y CONCESIONARIOS </t>
  </si>
  <si>
    <t>RESOLUCIONES SOBRE CASOS PROPUESTOS PARA CARTA COMPROMISO AL CIUDADANO CON PLAZO MÁXIMO DE 25 DÍAS</t>
  </si>
  <si>
    <t>ELABORAR EN UN 100% LAS RESOLUCIONES QUE SERAN APROBADAS POR EL CONSEJO SIE SOBRE LOS CASOS DE RECURSOS JERARQUICOS INTERPUESTOS POR LOS USUARIOS Y/O EMPRESAS DISTRIBUIDORAS CONTRA DECISIONES DE PROTECOM, PARA EL 31 DE DICIEMBRE DEL 2019</t>
  </si>
  <si>
    <t>UNIFICAR EN UN 100% LOS CRITERIOS DE ANALISIS AL MOMENTO DE LA TOMAS DE DECISIONES EN PROTECOM Y RECURSOS JERARQUICOS, PARA EL 31 DE DICIEMBRE DEL 2019</t>
  </si>
  <si>
    <t>PARTICIPAR EN 15 CAPACITACIONES PARA EL 31 DE DICIEMBRE DEL 2019</t>
  </si>
  <si>
    <t>CONOCER EN UN PLAZO NO MAYOR A LOS 25 DÍAS CALENDARIOS, NO MENOS DEL 95% EL TOTAL DE LOS CASOS DE RECURSOS JERÁRQUICOS SOMETIDOS QUE RESPONDEN A LOS MOTIVOS PROPUESTOS PARA LA NUEVA CARTA COMPROMISO AL CIUDADANO</t>
  </si>
  <si>
    <t>IMPLEMENTAR UNA BASE DE DATOS DETALLADA DE LAS OPERACIONES COMERCIALES Y DE DISTRIBUCIÓN DE LAS EMPRESAS DISTRIBUIDORAS QUE PROVEA LA INFORMACIÓN  NECESARIA PARA  LA REGULACIÓN Y  LA FISCALIZACIÓN DEL SECTOR ELÉCTRICO, CONFIGURADO AL 30 DE DICIEMBRE DE 2019 UNA APLICACIÓN DE INTELIGENCIA DE NEGOCIOS.</t>
  </si>
  <si>
    <t>REDISEÑAR Y ELABORAR 12 INFORMES MENSUALES Y 1 ANUAL DICIEMBRE 2019, QUE MUESTREN EL ANÁLISIS MENSUAL Y ANUAL DEL MERCADO ELÉCTRICO MINORISTA.</t>
  </si>
  <si>
    <t>PARTICIPAR EN UN TALLER ESPECIALIZADO CON EL OBJETIVO DE  ACTUALIZAR LOS CONOCIMIENTOS DE LOS PROFESIONALES DE LAS  DIRECCIONES: MINORISTA Y REGULACIÓN PARA EL 31 DE DICIEMBRE DEL 2019</t>
  </si>
  <si>
    <t>CUMPLIR CON EL 100% DE LOS PAGOS ADMINISTRATIVOS AL 31 DE DICIEMBRE DE 2019</t>
  </si>
  <si>
    <t>PUBLICAR LAS INFORMACIONES REQUERIDAS CORRESPONDIENTE AL ÁREA ADM. FINANCIERA</t>
  </si>
  <si>
    <t>EJECUTAR EL PROCESO DE COMPRAS EN TIEMPO MENOR O IGUAL 10 DÍAS, CUMPLIENDO CON LA NORMATIVA ESTABLECIDA (A CONTAR DESDE LA APROBACIÓN DE LA REQUISICION DE COMPRA)</t>
  </si>
  <si>
    <t>EJECUTAR EL PROCESO DE COMPRAS EN TIEMPO MENOR O IGUAL 30 DÍAS CUMPLIENDO CON LA NORMATIVA ESTABLECIDA (A CONTAR DESDE LA APROBACIÓN DE COMPRA)</t>
  </si>
  <si>
    <t>EJECUTAR EL PROCESO DE DESPACHO DE SUMINISTRO DE LOS BIENES DE CONSUMO PREVISTO EN ALMACÉN, ASEGURANDO LA DISPONIBILIDAD</t>
  </si>
  <si>
    <t>CONTROL DE LOS ACTIVOS FIJOS (VERIFICAR, ETIQUETADOS Y ETIQUETAR LOS FALTANTES)</t>
  </si>
  <si>
    <t>CONTROL DE BIENES DE CONSUMO (PREPARAR INFORME)</t>
  </si>
  <si>
    <t>PREPARAR TODOS LOS INFORMES QUE SEAN REQUERIDOS POR LOS ORGANISMOS CORRESPONDIENTES.</t>
  </si>
  <si>
    <t>DAR SEGUIMIENTO DE LAS SOLICITUDES DE COMPRA</t>
  </si>
  <si>
    <t>DIFUNDIR TODA LA INFORMACION REFERENTE A  LOS DERECHOS DE LOS USUARIOS: Y DE LAS RESOLUCIONES EMITIDAS POR LA SIE, EN 50 PUBLICACIONES HASTA EL 31 DE DICIEMBRE DEL 2019</t>
  </si>
  <si>
    <t>AFIANZAR, MEDIANTE EL DESARROLLO PROFESIONAL,  LOS CONOCIMIENTOS DE LOS EMPLEADOS DE LA GERENCIA DE RELACIONES PUBLICAS MEDIANTE 3 CURSOS PARA EL  2019</t>
  </si>
  <si>
    <t>DAR A CONOCER  A NIVEL NACIONAL, LAS TAREAS QUE REALIZA PROTECOM, UTILIZANDO LOS MEDIOS DISPONIBLES DE RADIO, TELEVISION  Y REDES SOCIALES,  MEDIANTE UNA CAMPAÑA DE COMUNICACIÓN PARA  2019</t>
  </si>
  <si>
    <t>POTENCIAR LA MARCA DE LA SIE, MEDIANTE EL USO DE UNA ESTRATEGIA EN REDES SOCIALES, PARA EL FORTALECIMIENTO DE LA MARCA SIE TRIMESTRALMENTE PARA EL 2019</t>
  </si>
  <si>
    <t>PARTICIPAR EN UN PROGRAMA DE CAPACITACIÓN QUE REFUERCEN LAS CAPACIDADES TÉCNICAS DEL PERSONAL DE LA DIRECCIÓN DE MERCADO ELÉCTRICO MAYORISTA EN EL AÑO 2019</t>
  </si>
  <si>
    <t>ELABORAR EL 90% DE LOS INFORMES TECNICOS SOLICITUDES DE AUTORIZACIONES UNRS Y PUESTA EN SERVICIO, CONCESIONES, EXENCION COMBUSTIBLE, TRANSFERENCIAS DE CONCESIONES Y AUTORIZACIONES UNRS  Y REVOCACION UNRS DURANTE EL AÑO 2019</t>
  </si>
  <si>
    <t>ELABORAR 16 REPORTES TRIMESTRALES SOBRE:   (1) COSTOS SUMINISTRO DISTRIBUIDORAS;  (2) COMPORTAMIENTO DEL MERCADO Y SENI;  (3) INFORMES MENSUALES DE APORTES 1%. AL 31 DE DICIEMBRE DEL 2019</t>
  </si>
  <si>
    <t>ELABORAR EL 90% DE LAS RESPUESTAS A CONSULTAS REGULATORIAS SOBRE OPERACIÓN DEL SISTEMA Y EL  MERCADO ELÉCTRICO MAYORISTA AL 31 DE DICIEMBRE DEL 2019</t>
  </si>
  <si>
    <t>ELABORAR EL 90% DE LAS OPINIONES TÉCNICAS COMO APORTE PARA DECISIONES DEL CONSEJO SIE RELATIVOS A CONFLICTOS Y REQUERIMIENTOS SOBRE OPERACIÓN DEL SISTEMA Y EL  MERCADO AL 31 DE DICIEMBRE DEL 2019</t>
  </si>
  <si>
    <t>ELABORAR 6 OPINIONES TÉCNICAS QUE AYUDEN AL  SOPORTE DE  RESOLUCIONES DE CARÁCTER REGULATORIO QUE  ANUALMENTE  EMITE LA SIE COMO:    (1) COSTO MARGINAL TOPE;  (2) PEAJE;  (3) INCENTIVO A LA REGULACIÓN DE FRECUENCIA;  (4) DESPACHO FORZADO;  (5) COSTO MARGINAL DE POTENCIA DE PUNTA;  (6) OPERACIÓN SENI EN TEMPORADA CICLÓNICA DURANTE EL 2019</t>
  </si>
  <si>
    <t>EMITIR 2 INFORMES DE SOPORTE A CONSULTORÍA COSTOS VARIABLES DE PRODUCCIÓN AL 31 DE DICIEMBRE DEL 2019</t>
  </si>
  <si>
    <t>IMPLEMENTAR PROCEDIMIENTOS RELACIONADOS A:  (1) MONITOREO DEL MEM;  (2) SISTEMA SUPERVISIÓN COMPETITIVIDAD. (3) FISCALIZACIÓN CONTRATOS COMPRA ENERGÍA;  (4) MONITOREO NIVEL DE CONCENTRACION (5) FISCALIZACIÓN TRANSACCIONES MEM DURANTE EL 2019</t>
  </si>
  <si>
    <t>ELABORAR EL 90% DE INFORMES TÉCNICOS  SOBRE TRANSACCIONES ECONÓMICAS, MERCADO SPOT Y COMBUSTIBLES, OBRAS PEAJE DE  TRANSMISIÓN,  HABILITACIÓN SMC, PRUEBAS UNIDADES GENERACIÓN, FISCALIZACIÓN OPERACIÓN SENI. A SER EMITIDOS AL 31 DE DICIEMBRE DEL 2019</t>
  </si>
  <si>
    <t>ELABORAR PROCEDIMIENTO PARA: (1) FISCALIZACIÓN COSTOS DE PRODUCCIÓN;  (2) PROCEDIMIENTO HABILITACIÓN SERVICIO REGULACIÓN DE FRECUENCIA;  (3) PROCEDIMIENTO HABILITACIÓN SERVICIO REGULACIÓN DE TENSIÓN; EN EL 2019</t>
  </si>
  <si>
    <t>IMPLEMENTAR LOS 5 REGLAMENTOS SIGUIENTES:  (1) CALIDAD  SERVICIO DE TRANSMISIÓN;  (2)  SEGURIDAD Y PROTECCIÓN DEL SENI;  (3) FISCALIZACIÓN UNRS  ZONAS FRANCAS;  (4) AUTORIZACIÓN UNR (MODIFICACIÓN);  (5) ADMINISTRACIÓN SMC  EN EL 2019</t>
  </si>
  <si>
    <t>ACTUALIZACIÓN DEL EQUIPAMIENTO INFORMÁTICO DE LA DMEM PARA MANTENER Y MEJORAR LAS CAPACIDADES DE PROCESAMIENTO DE INFORMACIÓN PARA FINES DE FISCALIZACIÓN DURANTE EL 2019</t>
  </si>
  <si>
    <t>DEPARTAMENTO PROTOCOLO</t>
  </si>
  <si>
    <t xml:space="preserve">DIRECCION DE REGULACION </t>
  </si>
  <si>
    <t>DIRECCION DE MERCADO MAYORISTA</t>
  </si>
  <si>
    <t>DIRECCION DE RECURSOS HUMANOS</t>
  </si>
  <si>
    <t>DIRECCION DE INFRAESTRUTURA</t>
  </si>
  <si>
    <t>DIRECCION DE PROTECOM Y PERITAJE</t>
  </si>
  <si>
    <t>DIRECCION DE MERCADO MINORISTA</t>
  </si>
  <si>
    <t>DIRECCION DE LEGAL</t>
  </si>
  <si>
    <t>GERENCIA DE RECURSOS JERARQUICO</t>
  </si>
  <si>
    <t xml:space="preserve">DIRECCION  ASUNTOS ECONOMICOS REGULATORIOS </t>
  </si>
  <si>
    <t>GERENCIA DE  PLANIFICACION Y DESARROLLO</t>
  </si>
  <si>
    <t>DIRECCION ADMINISTRACION  FINANCIERA</t>
  </si>
  <si>
    <t xml:space="preserve">GERENCIA DE COMUNICACIÓNES </t>
  </si>
  <si>
    <t>YO ________________________________________________________________________ ME COMPROMETO A ASEGURAR EL CUMPLIMIENTO DE LOS OBJETIVOS PLANIFICADOS EN EL PLAN OPERATIVO ANUAL</t>
  </si>
  <si>
    <t>_____________________________________________________
GERENTE</t>
  </si>
  <si>
    <t>CÓDIGO POA</t>
  </si>
  <si>
    <t>CLASIFICACIÓN</t>
  </si>
  <si>
    <t>ORGANIZAR LA CELEBRACIÓN DE INICIO DE LA NAVIDAD EN LA SIE CON LOS EMPLEADOS PARA EL 31 DE NOVIEMBRE DEL 2019</t>
  </si>
  <si>
    <t>INCORPORAR EN UN 100% LAS INFORMACIONES DE LAS GENERADORAS Y DE LOS TRANSMISORES ELÉCTRICOS A UNA BASE DE DATOS COMÚN DEL SECTOR ELÉCTRICO Y REALIZAR ANÁLISIS CON BUSINNES INTELLIGENT EN EL 2019</t>
  </si>
  <si>
    <t>RENOVAR EL 100% DE  LAS LICENCIAS REQUERIDAS QUE AYUDARA A SUPLIR LOS DISTINTOS SERVICIOS TECNOLÓGICOS REQUERIDOS PARA EL 31 DE DICIEMBRE DEL 2019.</t>
  </si>
  <si>
    <t>MEJORAR E IMPLEMENTAR EN UN 100% SISTEMA DE VIGILANCIA PARA EL PARQUEO DE EMPLEADOS 2 PARA EL 30 DE JUNIO DEL 2019</t>
  </si>
  <si>
    <t>MEJORAR EN UN 100% LAS HERRAMIENTAS INFORMÁTICAS QUE AYUDARA A DAR SOPORTE Y SERVICIOS DE TIC PARA EL 1 DE SEPTIEMBRE DEL 2019</t>
  </si>
  <si>
    <t>AMPLIAR Y MEJORAR EN UN 100% LA RED INALÁMBRICA DE LOS SERVICIOS DE CONECTIVIDAD EN LA SEDE PRINCIPAL Y EDIFICIO KASSE ACTA PARA EL 1 DE MARZO DEL 2019</t>
  </si>
  <si>
    <t>MEJORAR EL 100% DEL RESPALDO DE LOS EQUIPOS QUE REGISTRAN LA ASISTENCIA DEL PERSONAL DE LA SIE MEDIANTE LA ADQUISICIÓN DE 4 RELOJES BIOMÉTRICOS, PARA EL 30 DE ABRIL DEL 2019</t>
  </si>
  <si>
    <t>EXPANDIR LICENCIAS PARA CONEXIÓN EN UN 100% DE LOS SOPORTES TÉCNICOS DE MANERA REMOTA A LOS USUARIOS SIE PARA EL 30 DE ABRIL DEL 2019</t>
  </si>
  <si>
    <t>SISTEMATIZAR Y DIGITALIZAR EN UN 100% LOS ARCHIVOS FÍSICOS, CON SOFTWARE Y LICENCIAS DE GESTIÓN DE DOCUMENTOS PARA EL 15 DE DICIEMBRE DEL 2019</t>
  </si>
  <si>
    <t>CONTROLAR EN UN 100% DE FORMA AUTOMATIZADA EL ALUMBRADO INTERNO, A TRAVÉS DE SENSORES DE ENCENDIDO  Y APAGADO DE LUCES POR MOVIMIENTO,  CÁMARAS DE SEGURIDAD Y CREAR SOLUCIONES DIGITALES SIGNAGE PARA MURALES PARA EL 1 DE AGOSTO DEL 2019</t>
  </si>
  <si>
    <t>PARTICIPAR  EN 35 CAPACITACIONES QUE SERVIRÁ PARA EL DESARROLLO DE HABILIDADES DEL PERSONAL DE LA DIRECCIÓN TECNOLOGÍA PARA EL 31 DE DICIEMBRE DEL AÑO 2019.</t>
  </si>
  <si>
    <t>MEJORA EN UN 100% DE LA PLATAFORMA DE SERVIDORES DE ARCHIVO PARA AGREGAR NUEVAS FUNCIONALIDADES QUE SE UTILIZARAN EN LA IMPLEMENTACIÓN DE LAS POLÍTICAS DE INFORMACIÓN Y SEGURIDAD DE LOS CONTROLES DE NOBACI PARA EL AÑO 2019</t>
  </si>
  <si>
    <t>MEJORA EN UN 100% DE LA PLATAFORMA DE MESA DE AYUDA  Y SERVICIOS DE TI VINCULADOS CON LA IMPLEMENTACIÓN DE ITIL EN EL AÑO 2019</t>
  </si>
  <si>
    <t>MEJORA EN 100% DE CONEXIÓN ENTRE EDIFICIOS RAFAEL KASSE ACTA Y JHON F. KENNEDY A TRAVÉS DE CONTRATACIÓN DE INSTALACIÓN DE FIBRA PARA EL AÑO 2019</t>
  </si>
  <si>
    <t>MEJORAR EN UN 100% LA PLATAFORMA Y EQUIPOS INFORMÁTICOS NECESARIOS QUE AYUDARA A MEJORAR LAS OPERACIONES A LOS USUARIOS SIE PARA EL 30 DE ABRIL DEL 2019</t>
  </si>
  <si>
    <t>DIRECCIÓN DE TECNOLOGÍA</t>
  </si>
  <si>
    <t>READECUAR EL SALON DE CONFERENCIAS DEL PRIMER NIVEL EN  UN 100%  CON NUEVOS EQUIPOS AUDIOVISUALES Y AUTOMATIZACIONES EN LOS PERIFÉRICOS DE COMUNICACIÓN PARA EL 30 DE SEPTIEMBRE DEL 2019</t>
  </si>
  <si>
    <t>MEJORAR EN UN 100% LOS EQUIPOS DEL ÁREA DE COMUNICACIONES PARA   EL 31 DE DICIEMBRE DEL 2019</t>
  </si>
  <si>
    <t xml:space="preserve"> SISTEMA DE FISCALIZACIÓN DEL MERCADO ELECTRICO MAYORISTA</t>
  </si>
  <si>
    <t>0319013</t>
  </si>
  <si>
    <t>FISCALIZACON COMBUSTIBLES</t>
  </si>
  <si>
    <t>ENTREGAR REPORTES SEMANALES  DE CONSUMO DE COMBUSTIBLE Y ENERGIA PRODUCIDA A LOS MINISTERIOS DE HACIENDA E INDUSTRIA Y COMERCIO DURANTE EL AÑO 2019</t>
  </si>
  <si>
    <t>CANTIDAD DE REPORTES</t>
  </si>
  <si>
    <t>NUEVO</t>
  </si>
  <si>
    <t xml:space="preserve">BASE PARA LA AUDITORÍA DE LOS COSTOS VARIABLES DE PRODUCCIÓN DE LAS CENTRALES TÉRMICAS DEL SENI </t>
  </si>
  <si>
    <t>ELABORAR UNA BASE DE DATOS QUE AYUDARA EN LA EJECUCIÓN DE LOS PROCESOS DE AUDITORÍAS DE LOS COSTOS VARIABLES DE PRODUCCIÓN (CVC Y CVNC), EN CUMPLIMIENTO A LOS REQUERIMIENTOS ESTABLECIDOS EN LA RESOLUCIÓN SIE-057-2015</t>
  </si>
  <si>
    <t>-</t>
  </si>
  <si>
    <t>LEVANTAMIENTO ACTIVOS DE GENERACIÓN, TRANSMISIÓN Y DISTRIBUCIÓN DE LAS EMPRESAS ELÉCTRICAS PRIVADAS Y SISTEMAS AISLADOS</t>
  </si>
  <si>
    <t xml:space="preserve">ESTUDIO SOBRE EVALUACIÓN NECESIDADES DE MODIFICACIÓN DE NORMATIVA VIGENTE </t>
  </si>
  <si>
    <t xml:space="preserve">PROYECTO PARA LA DIVULGACIÓN DE NORMAS Y REGLAMENTOS TÉCNICOS EMITIDOS POR LA SUPERINTENDENCIA DE ELECTRICIDAD (FASE 1) </t>
  </si>
  <si>
    <t>PROPUESTA REGLAMENTO CALIDAD DE SERVICIO DE TRANSMISIÓN</t>
  </si>
  <si>
    <t>ESTUDIO SOBRE LOS PLANES DE DESARROLLO ETED, EDEESTE Y CEPM EN LA ZONA ESTE DEL PAÍS</t>
  </si>
  <si>
    <t xml:space="preserve">REGLAMENTO GENERACIÓN DISTRIBUIDA </t>
  </si>
  <si>
    <t xml:space="preserve">REGLAMENTO INSTALACIONES ELÉCTRICAS PARA EDIFICACIONES INFORMALES O CARENCIADAS – FASE 3 (SE ESPERA CONCLUIR EN EL 2020) </t>
  </si>
  <si>
    <t xml:space="preserve">PROPUESTA DE REGLAMENTO CALIDAD DEL PRODUCTO TÉCNICO DEL SERVICIO PÚBLICO DE DISTRIBUCIÓN DE ELECTRICIDAD </t>
  </si>
  <si>
    <t xml:space="preserve">ESTUDIO TARIFARIO COMPLEMENTARIO AL DE DETERMINACIÓN DE LA TARIFA TÉCNICA PARA LAS EMPRESAS DISTRIBUIDORAS </t>
  </si>
  <si>
    <t>IDENTIFICAR EN LA NORMATIVA VIGENTE LOS ASPECTOS QUE DEBEN SER MODIFICADOS, AMPLIADOS, CREADOS Y ELIMINADOS PARA PERMITIR UN DESEMPEÑO FINANCIERO VIABLE EN LAS EMPRESAS DISTRIBUIDORAS Y EL DESARROLLO DE NUEVAS EMPRESAS EN LOS SEGMENTOS DE DISTRIBUCIÓN Y COMERCIALIZACIÓN DEL SECTOR ELÉCTRICO.</t>
  </si>
  <si>
    <t>ELABORAR LA PROPUESTA DE REGLAMENTO DE GENERACIÓN DISTRIBUIDA QUE ESTABLEZCA CÓMO PROPICIAR LA PARTICIPACIÓN DE LAS TECNOLOGÍAS RELACIONADAS CON LAS ENERGÍAS RENOVABLES.</t>
  </si>
  <si>
    <t>ELABORAR LA PROPUESTA DE REGLAMENTO QUE, JUNTO CON EL CÓDIGO ELÉCTRICO NACIONAL, ESTABLEZCAN LAS CONDICIONES MÍNIMAS DE SEGURIDAD QUE DEBEN CUMPLIR LAS INSTALACIONES ELÉCTRICAS INTERIORES EN EDIFICACIONES INFORMALES O CARENCIADAS DE CARÁCTER ECONÓMICAS URBANAS, SUB-URBANAS Y RURALES</t>
  </si>
  <si>
    <t>ELABORAR LA PROPUESTA DE REGLAMENTO EN EL QUE SE ESTABLECE: A) LOS ESTÁNDARES DE CALIDAD DE PRODUCTO TÉCNICO QUE DEBERÁN CUMPLIR LAS EMPRESAS DISTRIBUIDORAS; B) LAS COMPENSACIONES QUE PERCIBIRÁN LOS USUARIOS O CONSUMIDORES FINALES POR LA VIOLACIÓN A LOS ESTÁNDARES QUE SE ESTABLEZCAN; C) LA METODOLOGÍA DE CÁLCULO Y FORMA DE APLICACIÓN DE ESAS COMPENSACIONES; Y, D) LA GESTIÓN DE DATOS Y PROCEDIMIENTOS DE REMISIÓN DE INFORMACIÓN DE LAS EDES A LA SIE, PARA SEGUIMIENTO Y CONTROL DE LOS INDICADORES ESTABLECIDOS.</t>
  </si>
  <si>
    <t>REALIZAR UN LEVANTAMIENTO GEORREFERENCIADO DE LOS ACTIVOS DE GENERACIÓN, TRANSMISIÓN Y DISTRIBUCIÓN DE LAS EMPRESAS DISTRIBUIDORAS ELÉCTRICAS PRIVADAS Y SISTEMAS AISLADOS CON LA FINALIDAD DE CUANTIFICAR LA INVERSIÓN REAL REALIZADAS POR ESTAS PARA LA PRESTACIÓN DEL SERVICIO, LO CUAL SERVIRÁ PARA LOGRAR ESTUDIOS TARIFARIOS MÁS OBJETIVOS, ASÍ COMO INSUMO PARA EL GIS-SIE.</t>
  </si>
  <si>
    <t>COMPLETAR EL ESTUDIO INICIADO EN EL 2018, SOBRE LOS SIGUIENTES TEMAS: 1) LA IMPLEMENTACIÓN GRADUAL DE DICHAS TARIFAS Y DE LAS NORMAS TÉCNICAS DE CALIDAD. 2) IDENTIFICAR MEDIDAS PARA MITIGAR LOS POSIBLES IMPACTOS NEGATIVOS DE LA TRANSICIÓN; 3) EVALUAR LAS IMPLICACIONES ECONÓMICAS Y SOCIALES DE IMPLEMENTAR LAS NORMAS DE CALIDAD JUNTO CON UN RÉGIMEN TARIFARIO TÉCNICO EN LAS EMPRESAS DISTRIBUIDORAS4) ESTABLECER LA CANTIDAD DE ELECTRICIDAD QUE SE DEBE SUBSIDIAR A LAS FAMILIAS DE MENORES INGRESOS PARA VIVIR CON DIGNIDAD O ¨ENERGÍA ELÉCTRICA DE SUBSISTENCIA¨; Y, 5) RECOMENDAR MEDIDAS DE MITIGACIÓN Y DE APLICACIÓN GRADUAL DE LAS NORMAS TÉCNICAS Y DE LOS DIFERENTES CARGOS TARIFARIOS.</t>
  </si>
  <si>
    <t>HERRAMIENTAS PARA ELABORACIÓN DE ESTUDIOS, ANÁLISIS E INFORMES Y CONFECCIONAR LA ESTADÍSTICA NACIONAL DE ELECTRICIDAD DEL PAÍS.</t>
  </si>
  <si>
    <t>SISTEMA DE INFORMACIÓN DEL SECTOR ELÉCTRICO DOMINICANO.</t>
  </si>
  <si>
    <t>ACTUALIZACIÓN DE LOS PROFESIONALES DE LA SUPERINTENDENCIA DE ELECTRICIDAD EN TEMAS ESPECIALIZADOS.</t>
  </si>
  <si>
    <t xml:space="preserve">CONFORMAR UNA BASE DE CONOCIMIENTOS DE LA SUPERINTENDENCIA DE ELECTRICIDAD. </t>
  </si>
  <si>
    <t>ESTRUCTURAR UNA BASE DE CONOCIMIENTOS DE LA SUPERINTENDENCIA DE ELECTRICIDAD, PARA LA COMPILACIÓN, ORGANIZACIÓN Y RECUPERACIÓN DE DOCUMENTOS RELACIONADOS AL SECTOR ELÉCTRICO DOMINICANO, IMPLEMENTANDO BIBLIOTECAS VIRTUALES PUESTAS AL SERVICIO DE LA CIUDADANÍA DOMINICANA Y EXTERIOR.</t>
  </si>
  <si>
    <t>IMPLEMENTACIÓN ISO 9001</t>
  </si>
  <si>
    <t>AUDITORIA DE INTERNA</t>
  </si>
  <si>
    <t>PROYECTO DE REINGENIERÍA DE PROCESOS (FASE 1)</t>
  </si>
  <si>
    <t>MATRIZ DE ACUERDO INTERINTITUCIONALES</t>
  </si>
  <si>
    <t>INFORMES DE EVALUACIÓN DE IMPACTO DE LOS ACUERDOS NACIONALES E INTERNACIONALES</t>
  </si>
  <si>
    <t>SISTEMA DE INFORMACIÓN GEOGRÁFICA PARA EMPRESAS ELÉCTRICAS DE DISTRIBUCIÓN PRIVADAS Y SISTEMAS AISLADOS (GIS-SIE)</t>
  </si>
  <si>
    <t>PROPUESTA PRE-AUDIENCIA PÚBLICA REGLAMENTO CERTIFICACIÓN DE REDES SUBTERRÁNEAS</t>
  </si>
  <si>
    <t>PROPUESTA PRE-AUDIENCIA PÚBLICA REGLAMENTO CERTIFICACIÓN INSTALACIONES ELÉCTRICAS INTERIORES DE BAJA TENSIÓN</t>
  </si>
  <si>
    <t>PROPUESTA PRE-AUDIENCIA PÚBLICA REGLAMENTO DE TRAMITACIÓN DE SOLICITUD DE CONCESIÓN DEFINITIVA PARA EXPLOTACIÓN DE OBRA ELÉCTRICA DE GENERACIÓN RENOVABLE</t>
  </si>
  <si>
    <t>PROPUESTA PRE-AUDIENCIA PÚBLICA ACTUALIZACIÓN DEL REGLAMENTO TÉCNICO DE DISEÑO Y CONSTRUCCIÓN DE REDES ELÉCTRICAS - MATERIALES Y EQUIPOS</t>
  </si>
  <si>
    <t>FORMALIZAR (2) ACUERDOS INTERINSTITUCIONALES</t>
  </si>
  <si>
    <t>DESCRIPCIÓS SMART</t>
  </si>
  <si>
    <t>CLASIFICACIÓN (PROYECTO / OPERATIVO)</t>
  </si>
  <si>
    <t>MONTO</t>
  </si>
  <si>
    <t>PRESUPUESTO</t>
  </si>
  <si>
    <t>ELEMENTO VERIFICABLE</t>
  </si>
  <si>
    <t>ACTIVIDAD</t>
  </si>
  <si>
    <t>REGULACIÓN DEL SECTOR ELECTRICO</t>
  </si>
  <si>
    <t>ORDENES DE COMPRA</t>
  </si>
  <si>
    <t>N/A</t>
  </si>
  <si>
    <t xml:space="preserve">REGISTRO DE MANTEMINITO </t>
  </si>
  <si>
    <t>HOJAS DE VISITAS Y RECEPCION DE DOCUMENTOS</t>
  </si>
  <si>
    <t>FOTOS Y VIDEOS DE RESTRUCTURACION</t>
  </si>
  <si>
    <t>PROTECCION AL CONSUMIDOR DE ELECTRICIDAD</t>
  </si>
  <si>
    <t>FOTOS Y VIDEOS DE TRASLADO</t>
  </si>
  <si>
    <t>FOTOS Y VÍDEOS</t>
  </si>
  <si>
    <t>ENTREGA DE SALON REMODELADO</t>
  </si>
  <si>
    <t>REGULACION DEL SECTOR ELECTRICO</t>
  </si>
  <si>
    <t>INFORME DE MEJORAS DE COMUNICACION</t>
  </si>
  <si>
    <t>FACTURA DE PAGO</t>
  </si>
  <si>
    <t>INFORME DE DW &amp; BI</t>
  </si>
  <si>
    <t>INFORME DE LICENCIAMIENTO</t>
  </si>
  <si>
    <t>INFORME DE MANTIMIENTO</t>
  </si>
  <si>
    <t>INFORME DE MEJAS DE PLATAFORMA</t>
  </si>
  <si>
    <t>INFORME DE SERVICIOS</t>
  </si>
  <si>
    <t>INFORME DE AMPLIACION DE COBERTURA</t>
  </si>
  <si>
    <t>INFORME DE AMPLIACION</t>
  </si>
  <si>
    <t>INFORME DE ACTUALIZACION</t>
  </si>
  <si>
    <t>INFORME SISTEMATIZACION</t>
  </si>
  <si>
    <t>INFORME DE AVANCE MEJORAS</t>
  </si>
  <si>
    <t>CERTIFICACION E INFORMES</t>
  </si>
  <si>
    <t>FOTOS ALTAR</t>
  </si>
  <si>
    <t>FOTOS CELEBRACIÓN</t>
  </si>
  <si>
    <t>CERTIFICADOS CAPACITACIONES</t>
  </si>
  <si>
    <t>PROGRAMA EJECUTADO</t>
  </si>
  <si>
    <t>EQUIPO ADQUIRIDO Y ACTUALIZADO</t>
  </si>
  <si>
    <t>FISCALIZACIÓN DEL SECTOR ELECTRICO</t>
  </si>
  <si>
    <t>INFORMES REALIZADOS</t>
  </si>
  <si>
    <t>REPORTES EMITIDOS</t>
  </si>
  <si>
    <t>CONSULTA EMITIDA</t>
  </si>
  <si>
    <t>OPINIÓN TECNICA EMITIDA</t>
  </si>
  <si>
    <t>INFORME TECNICO</t>
  </si>
  <si>
    <t>INFORME TECNICA EMITIDA</t>
  </si>
  <si>
    <t>FOTO DE ACTIVIDADES</t>
  </si>
  <si>
    <t xml:space="preserve">CREACIÓN DISPENSARIO </t>
  </si>
  <si>
    <t>REPORTE DEL PROGRAMA DE ACTIVIDADES DEPORTIVAS EJECUTADAS</t>
  </si>
  <si>
    <t>FOTOS DE CAMPAMENTO</t>
  </si>
  <si>
    <t>FOTOS DE ACTIVIDAD</t>
  </si>
  <si>
    <t>INFORME ENCUESTA DE CLIMA ORGANIZACIONAL.</t>
  </si>
  <si>
    <t>UNIFORMES ENTREGADOS</t>
  </si>
  <si>
    <t>HOJA DE ASISTENCIA CHARLAS IMPARTIDAS.</t>
  </si>
  <si>
    <t>REPORTE DE LOS BONOS PAGADOS</t>
  </si>
  <si>
    <t>CERTIFICADO DE CAPACITACIONES</t>
  </si>
  <si>
    <t>LIBRAMIENTOS ENTREGADOS</t>
  </si>
  <si>
    <t>INFORME DE MEJORA</t>
  </si>
  <si>
    <t>REPORTES DEL SISTEMA</t>
  </si>
  <si>
    <t>CERTIFICACIONES OTORGADAS</t>
  </si>
  <si>
    <t>REPORTE INDICADORES SGR</t>
  </si>
  <si>
    <t>CONSTANCIA DE PAGOS</t>
  </si>
  <si>
    <t>INFORMES DE FISCALIZACIONES UFNC</t>
  </si>
  <si>
    <t>SISTEMA SCADA INSTALADO</t>
  </si>
  <si>
    <t>INFORMES MENSUALES DE EMISION DE CERTIFICACIONES</t>
  </si>
  <si>
    <t>INFORME SOBRE CAPACITACIONES</t>
  </si>
  <si>
    <t>RESOLUCIONES EMITIDAS</t>
  </si>
  <si>
    <t>ACTAS DE REUNION DEBIDAMENTE FIRMADA POR LOS PARTICIPANTES, CON SU DEBIDA CONCLUSIÓN SOBRE CADA TIPO DE RECLAMO TRABAJADO</t>
  </si>
  <si>
    <t>CERTIFICADOS / CONSTANCIA DE PARTICIPACIÓN EN CAPACITACIÓN</t>
  </si>
  <si>
    <t xml:space="preserve"> BASE DE DATOS IMPLEMENTADA</t>
  </si>
  <si>
    <t>INFORMES PUBLICADOS EN EL PORTAL WEB</t>
  </si>
  <si>
    <t>CERTIFICADO DE PARTICIPACIÓN</t>
  </si>
  <si>
    <t>CONSTANCIA DE PAGO</t>
  </si>
  <si>
    <t>ESTADOS FINANCIEROS, INFORMES Y EJECUCIONES</t>
  </si>
  <si>
    <t>ORDENES DE COMPRAS Y SERVICIOS EMITIDAS</t>
  </si>
  <si>
    <t>DESPACHO DE LOS REQUERIMIENTOS DE LAS DIRECCIONES Y GERENCIAS</t>
  </si>
  <si>
    <t>INFORME FINAL DE LEVANTAMIENTO Y ETIQUETADO DE ACTIVOS.</t>
  </si>
  <si>
    <t>INFORME VERIFICADO EN ALMACEN</t>
  </si>
  <si>
    <t>INFORMES EMITIDOS</t>
  </si>
  <si>
    <t>PRESUPUESTO APROBADO</t>
  </si>
  <si>
    <t>PUBLICACIONES REALIZADAS</t>
  </si>
  <si>
    <t>CERTIFICADOS / DIPLOMA</t>
  </si>
  <si>
    <t>1TIDAD RECEPTORES Y ALCANCE PUBLICITARIO</t>
  </si>
  <si>
    <t>ESTADISCTICAS</t>
  </si>
  <si>
    <t>PROPUESTAS DE RESOLUCIONES</t>
  </si>
  <si>
    <t xml:space="preserve">CERTIFICACIONES </t>
  </si>
  <si>
    <t>SISTEMA IMPLEMENTADO</t>
  </si>
  <si>
    <t>INFORME DE ESTUDIOS</t>
  </si>
  <si>
    <t>REGLAMENTO EMITIDO</t>
  </si>
  <si>
    <t>TÍTULOS Y/O CERTIFICADOS DE ESTUDIO</t>
  </si>
  <si>
    <t xml:space="preserve">INFORME DE PROPUESTAS LEGALES </t>
  </si>
  <si>
    <t>REPORTE INFORME LEGAL</t>
  </si>
  <si>
    <t>INFORMES TÉCNICO-LEGALES DE AUTORIZACIONES PSP PROCESADAS</t>
  </si>
  <si>
    <t>RELACIÓN DE RESOLUCIONES CON INFORMES LEGALES IDENTIFICADOS</t>
  </si>
  <si>
    <t>INFORMES TÉCNICO-LEGALES DE AUTORIZACIONES PS PROCESADAS</t>
  </si>
  <si>
    <t>INFORME ENTRADA Y SALIDA DE LOS REQUERIMIENTOS</t>
  </si>
  <si>
    <t>CONTRATOS REGISTRADOS</t>
  </si>
  <si>
    <t xml:space="preserve">CANTIDAD DE ESCRITOS DEPOSITADOS EN TIEMPO </t>
  </si>
  <si>
    <t>CANTIDAD DE ESCRITO DEPOSITADOS EN TIEMPO</t>
  </si>
  <si>
    <t>INFORMES TÉCNICO-LEGALES DE CONCESIONES PROCESADAS</t>
  </si>
  <si>
    <t>PROGRAMA ADQUIRIDO</t>
  </si>
  <si>
    <t>INFORME SOBRE OPTIMIZACIÓN</t>
  </si>
  <si>
    <t>ACREDITACION POR ORGANISMO INTERNACIONAL ISO</t>
  </si>
  <si>
    <t>PLAN OPERATIVO 2019 ELABORADO</t>
  </si>
  <si>
    <t>REGULACIÓ DEL SECTOR ELECTRICO</t>
  </si>
  <si>
    <t>PACC CARGADO EN PORTAL WEB DE COMPRAS DOMINICANAS</t>
  </si>
  <si>
    <t>PRESUPUESTO FÍSICO 2020 ENVIADO A DIGEPRES</t>
  </si>
  <si>
    <t>INFORME METAS FÍSICAS-FINANCIERAS</t>
  </si>
  <si>
    <t>HOJA DE ASISTENCIA</t>
  </si>
  <si>
    <t>INFORME CARGADO PORTAL WEB SIE</t>
  </si>
  <si>
    <t xml:space="preserve">INFORMES TRIMESTRAL POA </t>
  </si>
  <si>
    <t xml:space="preserve">MEMORIA INSTITUCIONAL </t>
  </si>
  <si>
    <t>CUADRO DE MANDO EN PORTAL INTRANET SIE</t>
  </si>
  <si>
    <t>REPORTES MENSUAL DE AVANCE DE LOS PROYECTOS</t>
  </si>
  <si>
    <t>REPORTES MENSUAL DE PROYECTOS PUBLICADOS EN EL PORTAL</t>
  </si>
  <si>
    <t>HOJAS DE ASISTENCIA</t>
  </si>
  <si>
    <t>SOLICITUD DE APROBACIÓN ENCUESTA DE CLIMA  INVITACIÓN A ELABORAR ANÁLISIS DE CUESTIONARIO (P)                          INVITACIÓN A PARTICIPAR AL LLENADO DE LA ENCUESTA Y TABULACIÓN DE RESULTADOS      (D)                                                                          INFORME DE RESULTADOS (C) ELABORACIÓN DE PROPUESTA DE PLAN DE ACCIÓN, REMISIÓN AL CONSEJO SIE Y SOCIALIZACIÓN A TODOS LOS EMPLEADOS DEL INFORME DE RESULTADOS Y PLAN DE ACCIÓN APROBADO (A)</t>
  </si>
  <si>
    <t>SOLICITUD DE APROBACIÓN JORNADAS DE INTEGRACIÓN (P)                              IMÁGENES DE JORNADA (D)                LISTADO DE PARTICIPANTES PROGRAMA DE INDUCCIÓN Y DE JORNADAS DE SOCIALIZACIÓN (C)                     SOCIALIZACIÓN A TODO EL PERSONAL DE LA JORNADAS EJECUTADAS (A)</t>
  </si>
  <si>
    <t>INVITACIÓN A REUNIÓN AL EQUIPO NOBACI (P) AUTODIAGNÓSTICO NOBACI (D) INFORMES A CGR (C)                                 PLAN DE ACCIÓN NOBACI Y CORREO DE SOCIALIZACIÓN CON LOS INVOLUCRADOS (A)</t>
  </si>
  <si>
    <t>IDENTIFICACIÓN DE NUEVOS RIESGOS OPERACIONALES, ESTRATÉGICOS Y DE CUMPLIMIENTO (P)                           IMÁGENES DE CAPACITACIÓN Y ENTRENAMIENTO SOBRE LA APLICACIÓN DE LA VAR EN LA SIE, PRESENTACIONES Y HACER DOS AUDITORÍAS DE RIESGOS (D) ELABORAR DOS INFORMES DE APRECIACIÓN DE RIESGOS (C)                                          CARTA DE REMISIÓN A LA MAE DE INFORMES SOBRE LAS RECOMENDACIONES Y PLAN DE ACCIÓN (A).</t>
  </si>
  <si>
    <t>SOLICITUD DE APROBACIÓN (P) TRÍPTICO DIAGRAMADO E IMPRESO DE 500 UNDS(D)                                          FORMULARIO DE ENTREGA DE TRÍPTICO (C)    PUBLICACIÓN DE TRÍPTICO EN LA INTRANET Y CARTA DE ENTREGA EN LA SEDE PRINCIPAL Y PROTECOM (A)</t>
  </si>
  <si>
    <t>CARTA DE SOLICITUD A INSTITUCIÓN (P) IMÁGENES DE LA VISITA (D)                 LISTADO DE PARTICIPANTES (C)        INFORME A LA MAE DE LA VISITA CON LAS RECOMENDACIONES (A)</t>
  </si>
  <si>
    <t>FOTOGRAFIAS Y HOJA DE ASISTENCIA</t>
  </si>
  <si>
    <t xml:space="preserve"> INFORME BUZÓN DE SUGERENCIAS REMITIDO AL CONSEJO</t>
  </si>
  <si>
    <t xml:space="preserve"> GUÍA DE AUTOEVALUACIÓN REMITIDA AL MAP </t>
  </si>
  <si>
    <t xml:space="preserve"> PLAN DE MEJORA REMITIDO AL MAP </t>
  </si>
  <si>
    <t xml:space="preserve"> INFORME AUDITORIA DE PROCESOS </t>
  </si>
  <si>
    <t xml:space="preserve">HOJA DE ASISTENCIA CAPACITACIONES  </t>
  </si>
  <si>
    <t xml:space="preserve">INFORME  </t>
  </si>
  <si>
    <t>CERTIFICADOS DE PARTICIPACIÓN</t>
  </si>
  <si>
    <t>INFORME ENCUESTA IMAGEN SIE</t>
  </si>
  <si>
    <t>INFORMES BUZON DE SUGERENCIAS</t>
  </si>
  <si>
    <t>PUNTUACIÓN BARÓMETRO  SISMAP</t>
  </si>
  <si>
    <t xml:space="preserve">INFORME COMPROMISOS DE CALIDAD </t>
  </si>
  <si>
    <t xml:space="preserve">BROCHUR ELABORADO </t>
  </si>
  <si>
    <t>DOCUMENTACION DE LOS AVANCES IMPLEMENTADOS</t>
  </si>
  <si>
    <t>INFORME EJECUCION EVALUACION DEL DESEMPEÑO</t>
  </si>
  <si>
    <t>PLANIFICACION DE RECURSOS HUMANOS EMITIDA AL MAP</t>
  </si>
  <si>
    <t>POLITICAS SIE</t>
  </si>
  <si>
    <t>WIKI SIE DISPONIBLE EN INTRANET</t>
  </si>
  <si>
    <t>PERSONAL EVALUADO</t>
  </si>
  <si>
    <t>GERENTE PLANIFICACION Y DESARROLLO</t>
  </si>
  <si>
    <t>DIRECTOR ADMINISTRATIVO - FINANCIERO</t>
  </si>
  <si>
    <t>MIEMBRO DEL CONSEJO</t>
  </si>
  <si>
    <t>PLAN OPERATIVO ANUAL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</si>
</sst>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1540A]dd\-mmm\-yy;@"/>
    <numFmt numFmtId="165" formatCode="_-&quot;RD$&quot;* #,##0.00_-;\-&quot;RD$&quot;* #,##0.00_-;_-&quot;RD$&quot;* &quot;-&quot;??_-;_-@_-"/>
    <numFmt numFmtId="166" formatCode="&quot;RD$&quot;#,##0.00"/>
  </numFmts>
  <fonts count="18">
    <font>
      <sz val="11"/>
      <color theme="1"/>
      <name val="Calibri"/>
      <family val="2"/>
      <scheme val="minor"/>
    </font>
    <font>
      <b/>
      <sz val="11"/>
      <color theme="1"/>
      <name val="Calibri"/>
      <family val="2"/>
      <scheme val="minor"/>
    </font>
    <font>
      <sz val="12"/>
      <color rgb="FF212529"/>
      <name val="Calibri"/>
      <family val="2"/>
      <scheme val="minor"/>
    </font>
    <font>
      <sz val="11"/>
      <color rgb="FF212529"/>
      <name val="Calibri"/>
      <family val="2"/>
      <scheme val="minor"/>
    </font>
    <font>
      <b/>
      <sz val="12"/>
      <color theme="1"/>
      <name val="Calibri"/>
      <family val="2"/>
      <scheme val="minor"/>
    </font>
    <font>
      <b/>
      <sz val="18"/>
      <color theme="0"/>
      <name val="Calibri"/>
      <family val="2"/>
      <scheme val="minor"/>
    </font>
    <font>
      <sz val="12"/>
      <color theme="1"/>
      <name val="Calibri"/>
      <family val="2"/>
      <scheme val="minor"/>
    </font>
    <font>
      <sz val="11"/>
      <color theme="1"/>
      <name val="Calibri"/>
      <family val="2"/>
      <scheme val="minor"/>
    </font>
    <font>
      <b/>
      <sz val="14"/>
      <color theme="0"/>
      <name val="Calibri"/>
      <family val="2"/>
      <scheme val="minor"/>
    </font>
    <font>
      <b/>
      <sz val="14"/>
      <color theme="0"/>
      <name val="Arial Narrow"/>
      <family val="2"/>
    </font>
    <font>
      <b/>
      <sz val="12"/>
      <color theme="0"/>
      <name val="Calibri "/>
    </font>
    <font>
      <sz val="12"/>
      <color theme="1"/>
      <name val="Arial"/>
      <family val="2"/>
    </font>
    <font>
      <b/>
      <sz val="11"/>
      <color indexed="8"/>
      <name val="Calibri"/>
      <family val="2"/>
    </font>
    <font>
      <sz val="12"/>
      <color indexed="8"/>
      <name val="MS Sans Serif"/>
      <family val="2"/>
    </font>
    <font>
      <b/>
      <sz val="26"/>
      <color theme="1"/>
      <name val="Calibri"/>
      <family val="2"/>
      <scheme val="minor"/>
    </font>
    <font>
      <b/>
      <sz val="10"/>
      <color indexed="8"/>
      <name val="Calibri"/>
      <family val="2"/>
      <scheme val="minor"/>
    </font>
    <font>
      <b/>
      <sz val="11"/>
      <color indexed="8"/>
      <name val="Calibri"/>
      <family val="2"/>
      <scheme val="minor"/>
    </font>
    <font>
      <sz val="12"/>
      <color indexed="8"/>
      <name val="Calibri"/>
      <family val="2"/>
      <scheme val="minor"/>
    </font>
  </fonts>
  <fills count="9">
    <fill>
      <patternFill patternType="none"/>
    </fill>
    <fill>
      <patternFill patternType="gray125"/>
    </fill>
    <fill>
      <patternFill patternType="solid">
        <fgColor theme="8"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499984740745262"/>
        <bgColor indexed="64"/>
      </patternFill>
    </fill>
    <fill>
      <patternFill patternType="solid">
        <fgColor rgb="FF002060"/>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165"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78">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1" fillId="3"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xf numFmtId="0" fontId="4"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ill="1" applyBorder="1" applyAlignment="1">
      <alignment horizontal="center" vertical="center"/>
    </xf>
    <xf numFmtId="164" fontId="0" fillId="0" borderId="0" xfId="0" applyNumberFormat="1" applyBorder="1" applyAlignment="1">
      <alignment horizontal="center" vertical="center" wrapText="1"/>
    </xf>
    <xf numFmtId="0" fontId="0" fillId="0" borderId="0" xfId="0" applyBorder="1"/>
    <xf numFmtId="0" fontId="0" fillId="5" borderId="1" xfId="0" applyFill="1" applyBorder="1" applyAlignment="1">
      <alignment horizontal="left" vertical="center" wrapText="1" indent="1"/>
    </xf>
    <xf numFmtId="0" fontId="0" fillId="5" borderId="1" xfId="0" applyFill="1" applyBorder="1" applyAlignment="1">
      <alignment horizontal="center" vertical="center" wrapText="1"/>
    </xf>
    <xf numFmtId="164" fontId="0" fillId="5" borderId="1" xfId="0" applyNumberFormat="1" applyFill="1" applyBorder="1" applyAlignment="1">
      <alignment horizontal="center" vertical="center" wrapText="1"/>
    </xf>
    <xf numFmtId="0" fontId="0" fillId="5" borderId="1" xfId="0" applyFill="1" applyBorder="1" applyAlignment="1">
      <alignment horizontal="center" vertical="center"/>
    </xf>
    <xf numFmtId="0" fontId="0" fillId="6" borderId="1" xfId="0" applyFill="1" applyBorder="1" applyAlignment="1">
      <alignment horizontal="center" vertical="center" wrapText="1"/>
    </xf>
    <xf numFmtId="164" fontId="0" fillId="6" borderId="1" xfId="0" applyNumberFormat="1" applyFill="1" applyBorder="1" applyAlignment="1">
      <alignment horizontal="center" vertical="center" wrapText="1"/>
    </xf>
    <xf numFmtId="0" fontId="0" fillId="6" borderId="1" xfId="0" applyFill="1" applyBorder="1" applyAlignment="1">
      <alignment horizontal="left" vertical="center" wrapText="1" indent="1"/>
    </xf>
    <xf numFmtId="165" fontId="7" fillId="0" borderId="1" xfId="1" applyFont="1" applyFill="1" applyBorder="1" applyAlignment="1">
      <alignment vertical="center" wrapText="1"/>
    </xf>
    <xf numFmtId="165" fontId="8" fillId="2" borderId="1" xfId="1" applyFont="1" applyFill="1" applyBorder="1" applyAlignment="1">
      <alignment horizontal="center" vertical="center" wrapText="1"/>
    </xf>
    <xf numFmtId="166" fontId="10" fillId="8" borderId="0" xfId="0" applyNumberFormat="1" applyFont="1" applyFill="1" applyAlignment="1">
      <alignment vertical="center"/>
    </xf>
    <xf numFmtId="164" fontId="0" fillId="0" borderId="1" xfId="0" applyNumberFormat="1" applyBorder="1" applyAlignment="1">
      <alignment horizontal="left" vertical="center" wrapText="1" indent="1"/>
    </xf>
    <xf numFmtId="166" fontId="11" fillId="0" borderId="1" xfId="0" applyNumberFormat="1" applyFont="1" applyFill="1" applyBorder="1" applyAlignment="1">
      <alignment horizontal="center" vertical="center"/>
    </xf>
    <xf numFmtId="0" fontId="0" fillId="4" borderId="1" xfId="0" applyFill="1" applyBorder="1" applyAlignment="1">
      <alignment horizontal="left" vertical="center" wrapText="1" indent="1"/>
    </xf>
    <xf numFmtId="0" fontId="0" fillId="4" borderId="1" xfId="0" applyFill="1" applyBorder="1"/>
    <xf numFmtId="164" fontId="0" fillId="4" borderId="1" xfId="0" applyNumberFormat="1" applyFill="1" applyBorder="1" applyAlignment="1">
      <alignment horizontal="center" vertical="center" wrapText="1"/>
    </xf>
    <xf numFmtId="0" fontId="0" fillId="4" borderId="1" xfId="0" applyFont="1" applyFill="1" applyBorder="1" applyAlignment="1">
      <alignment horizontal="left" vertical="center" wrapText="1" indent="1"/>
    </xf>
    <xf numFmtId="0" fontId="0" fillId="4" borderId="1" xfId="0" applyFont="1" applyFill="1" applyBorder="1" applyAlignment="1">
      <alignment horizontal="center" vertical="center"/>
    </xf>
    <xf numFmtId="164" fontId="0" fillId="4" borderId="1" xfId="0" applyNumberFormat="1" applyFont="1" applyFill="1" applyBorder="1" applyAlignment="1">
      <alignment horizontal="center" vertical="center" wrapText="1"/>
    </xf>
    <xf numFmtId="165" fontId="0" fillId="0" borderId="1" xfId="1" applyFont="1" applyFill="1" applyBorder="1" applyAlignment="1">
      <alignment vertical="center" wrapText="1"/>
    </xf>
    <xf numFmtId="0" fontId="1"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3" fillId="4" borderId="1" xfId="0" applyFont="1" applyFill="1" applyBorder="1" applyAlignment="1">
      <alignment horizontal="left" vertical="center" wrapText="1" indent="1"/>
    </xf>
    <xf numFmtId="9" fontId="0" fillId="4" borderId="1" xfId="0" applyNumberFormat="1" applyFill="1" applyBorder="1" applyAlignment="1">
      <alignment horizontal="center" vertical="center" wrapText="1"/>
    </xf>
    <xf numFmtId="0" fontId="2" fillId="4" borderId="1" xfId="0" applyFont="1" applyFill="1" applyBorder="1" applyAlignment="1">
      <alignment horizontal="center" vertical="center" wrapText="1"/>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0" fillId="4" borderId="1" xfId="0" quotePrefix="1"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5" fillId="2" borderId="1" xfId="0" applyFont="1" applyFill="1" applyBorder="1" applyAlignment="1">
      <alignment horizontal="center" vertical="center"/>
    </xf>
    <xf numFmtId="0" fontId="0" fillId="2" borderId="1" xfId="0" applyFill="1" applyBorder="1" applyAlignment="1">
      <alignment horizontal="center" vertical="center"/>
    </xf>
    <xf numFmtId="0" fontId="6" fillId="0" borderId="0" xfId="0" applyFont="1" applyAlignment="1">
      <alignment wrapText="1"/>
    </xf>
    <xf numFmtId="0" fontId="0" fillId="0" borderId="0" xfId="0" applyAlignment="1">
      <alignment horizontal="center" wrapText="1"/>
    </xf>
    <xf numFmtId="43" fontId="0" fillId="0" borderId="0" xfId="0" applyNumberFormat="1"/>
    <xf numFmtId="165" fontId="0" fillId="0" borderId="0" xfId="1" applyFont="1" applyFill="1" applyBorder="1" applyAlignment="1">
      <alignment vertical="center" wrapText="1"/>
    </xf>
    <xf numFmtId="43" fontId="0" fillId="0" borderId="0" xfId="2" applyFont="1"/>
    <xf numFmtId="44" fontId="0" fillId="0" borderId="0" xfId="3" applyFont="1"/>
    <xf numFmtId="4" fontId="12" fillId="0" borderId="0" xfId="0" applyNumberFormat="1" applyFont="1" applyFill="1" applyBorder="1"/>
    <xf numFmtId="43" fontId="0" fillId="0" borderId="0" xfId="2" applyFont="1" applyFill="1" applyBorder="1"/>
    <xf numFmtId="14" fontId="13" fillId="0" borderId="0" xfId="0" applyNumberFormat="1" applyFont="1" applyBorder="1" applyAlignment="1"/>
    <xf numFmtId="0" fontId="0" fillId="0" borderId="0" xfId="0" applyBorder="1" applyAlignment="1">
      <alignment horizontal="center"/>
    </xf>
    <xf numFmtId="0" fontId="14" fillId="0" borderId="2" xfId="0" applyFont="1" applyBorder="1" applyAlignment="1">
      <alignment horizontal="center" vertical="center"/>
    </xf>
    <xf numFmtId="0" fontId="0" fillId="0" borderId="0" xfId="0" applyFont="1"/>
    <xf numFmtId="14" fontId="15" fillId="0" borderId="0" xfId="0" applyNumberFormat="1" applyFont="1" applyFill="1" applyBorder="1"/>
    <xf numFmtId="14" fontId="16" fillId="0" borderId="0" xfId="0" applyNumberFormat="1" applyFont="1" applyFill="1" applyBorder="1"/>
    <xf numFmtId="4" fontId="16" fillId="0" borderId="0" xfId="0" applyNumberFormat="1" applyFont="1" applyFill="1" applyBorder="1"/>
    <xf numFmtId="14" fontId="17" fillId="0" borderId="0" xfId="0" applyNumberFormat="1" applyFont="1" applyBorder="1" applyAlignment="1">
      <alignment horizontal="center"/>
    </xf>
    <xf numFmtId="14" fontId="17" fillId="0" borderId="0" xfId="0" applyNumberFormat="1" applyFont="1" applyBorder="1" applyAlignment="1">
      <alignment horizontal="center"/>
    </xf>
    <xf numFmtId="14" fontId="17" fillId="0" borderId="0" xfId="0" applyNumberFormat="1" applyFont="1" applyBorder="1" applyAlignment="1"/>
    <xf numFmtId="4" fontId="0" fillId="0" borderId="0" xfId="0" applyNumberFormat="1" applyFont="1" applyBorder="1"/>
    <xf numFmtId="0" fontId="0" fillId="0" borderId="0" xfId="0" applyFont="1" applyBorder="1"/>
    <xf numFmtId="0" fontId="6" fillId="0" borderId="0" xfId="0" applyFont="1"/>
    <xf numFmtId="0" fontId="6" fillId="0" borderId="0" xfId="0" applyFont="1" applyAlignment="1">
      <alignment horizontal="center"/>
    </xf>
  </cellXfs>
  <cellStyles count="4">
    <cellStyle name="Millares" xfId="2" builtinId="3"/>
    <cellStyle name="Moneda" xfId="3" builtinId="4"/>
    <cellStyle name="Moneda 3"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2262187</xdr:colOff>
      <xdr:row>0</xdr:row>
      <xdr:rowOff>148647</xdr:rowOff>
    </xdr:from>
    <xdr:to>
      <xdr:col>3</xdr:col>
      <xdr:colOff>343478</xdr:colOff>
      <xdr:row>1</xdr:row>
      <xdr:rowOff>799417</xdr:rowOff>
    </xdr:to>
    <xdr:pic>
      <xdr:nvPicPr>
        <xdr:cNvPr id="2" name="Imagen 1"/>
        <xdr:cNvPicPr>
          <a:picLocks noChangeAspect="1"/>
        </xdr:cNvPicPr>
      </xdr:nvPicPr>
      <xdr:blipFill>
        <a:blip xmlns:r="http://schemas.openxmlformats.org/officeDocument/2006/relationships" r:embed="rId1"/>
        <a:stretch>
          <a:fillRect/>
        </a:stretch>
      </xdr:blipFill>
      <xdr:spPr>
        <a:xfrm>
          <a:off x="6405562" y="148647"/>
          <a:ext cx="4272541" cy="1603270"/>
        </a:xfrm>
        <a:prstGeom prst="rect">
          <a:avLst/>
        </a:prstGeom>
      </xdr:spPr>
    </xdr:pic>
    <xdr:clientData/>
  </xdr:twoCellAnchor>
  <xdr:twoCellAnchor>
    <xdr:from>
      <xdr:col>0</xdr:col>
      <xdr:colOff>1129393</xdr:colOff>
      <xdr:row>279</xdr:row>
      <xdr:rowOff>136072</xdr:rowOff>
    </xdr:from>
    <xdr:to>
      <xdr:col>2</xdr:col>
      <xdr:colOff>312965</xdr:colOff>
      <xdr:row>279</xdr:row>
      <xdr:rowOff>136072</xdr:rowOff>
    </xdr:to>
    <xdr:cxnSp macro="">
      <xdr:nvCxnSpPr>
        <xdr:cNvPr id="4" name="Conector recto 3"/>
        <xdr:cNvCxnSpPr/>
      </xdr:nvCxnSpPr>
      <xdr:spPr>
        <a:xfrm>
          <a:off x="1129393" y="146562536"/>
          <a:ext cx="3320143"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1322615</xdr:colOff>
      <xdr:row>279</xdr:row>
      <xdr:rowOff>138793</xdr:rowOff>
    </xdr:from>
    <xdr:to>
      <xdr:col>2</xdr:col>
      <xdr:colOff>4642758</xdr:colOff>
      <xdr:row>279</xdr:row>
      <xdr:rowOff>138793</xdr:rowOff>
    </xdr:to>
    <xdr:cxnSp macro="">
      <xdr:nvCxnSpPr>
        <xdr:cNvPr id="5" name="Conector recto 4"/>
        <xdr:cNvCxnSpPr/>
      </xdr:nvCxnSpPr>
      <xdr:spPr>
        <a:xfrm>
          <a:off x="5459186" y="146565257"/>
          <a:ext cx="3320143"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6019787</xdr:colOff>
      <xdr:row>279</xdr:row>
      <xdr:rowOff>141514</xdr:rowOff>
    </xdr:from>
    <xdr:to>
      <xdr:col>6</xdr:col>
      <xdr:colOff>182322</xdr:colOff>
      <xdr:row>279</xdr:row>
      <xdr:rowOff>141514</xdr:rowOff>
    </xdr:to>
    <xdr:cxnSp macro="">
      <xdr:nvCxnSpPr>
        <xdr:cNvPr id="6" name="Conector recto 5"/>
        <xdr:cNvCxnSpPr/>
      </xdr:nvCxnSpPr>
      <xdr:spPr>
        <a:xfrm>
          <a:off x="10156358" y="146567978"/>
          <a:ext cx="3320143"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6036117</xdr:colOff>
      <xdr:row>284</xdr:row>
      <xdr:rowOff>103412</xdr:rowOff>
    </xdr:from>
    <xdr:to>
      <xdr:col>6</xdr:col>
      <xdr:colOff>198652</xdr:colOff>
      <xdr:row>284</xdr:row>
      <xdr:rowOff>103412</xdr:rowOff>
    </xdr:to>
    <xdr:cxnSp macro="">
      <xdr:nvCxnSpPr>
        <xdr:cNvPr id="7" name="Conector recto 6"/>
        <xdr:cNvCxnSpPr/>
      </xdr:nvCxnSpPr>
      <xdr:spPr>
        <a:xfrm>
          <a:off x="10172688" y="147495983"/>
          <a:ext cx="3320143"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1140287</xdr:colOff>
      <xdr:row>284</xdr:row>
      <xdr:rowOff>61312</xdr:rowOff>
    </xdr:from>
    <xdr:to>
      <xdr:col>2</xdr:col>
      <xdr:colOff>323859</xdr:colOff>
      <xdr:row>284</xdr:row>
      <xdr:rowOff>61312</xdr:rowOff>
    </xdr:to>
    <xdr:cxnSp macro="">
      <xdr:nvCxnSpPr>
        <xdr:cNvPr id="8" name="Conector recto 7"/>
        <xdr:cNvCxnSpPr/>
      </xdr:nvCxnSpPr>
      <xdr:spPr>
        <a:xfrm>
          <a:off x="1140287" y="147878106"/>
          <a:ext cx="3329748"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2159000</xdr:colOff>
      <xdr:row>0</xdr:row>
      <xdr:rowOff>269875</xdr:rowOff>
    </xdr:from>
    <xdr:to>
      <xdr:col>4</xdr:col>
      <xdr:colOff>1063626</xdr:colOff>
      <xdr:row>1</xdr:row>
      <xdr:rowOff>444395</xdr:rowOff>
    </xdr:to>
    <xdr:pic>
      <xdr:nvPicPr>
        <xdr:cNvPr id="2" name="Imagen 1"/>
        <xdr:cNvPicPr>
          <a:picLocks noChangeAspect="1"/>
        </xdr:cNvPicPr>
      </xdr:nvPicPr>
      <xdr:blipFill>
        <a:blip xmlns:r="http://schemas.openxmlformats.org/officeDocument/2006/relationships" r:embed="rId1"/>
        <a:stretch>
          <a:fillRect/>
        </a:stretch>
      </xdr:blipFill>
      <xdr:spPr>
        <a:xfrm>
          <a:off x="5794375" y="269875"/>
          <a:ext cx="4270376" cy="16191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8"/>
  <sheetViews>
    <sheetView showGridLines="0" tabSelected="1" view="pageBreakPreview" topLeftCell="C270" zoomScale="70" zoomScaleNormal="40" zoomScaleSheetLayoutView="70" zoomScalePageLayoutView="40" workbookViewId="0">
      <selection activeCell="N298" sqref="N298"/>
    </sheetView>
  </sheetViews>
  <sheetFormatPr baseColWidth="10" defaultRowHeight="15"/>
  <cols>
    <col min="1" max="1" width="19.85546875" customWidth="1"/>
    <col min="2" max="2" width="42.28515625" customWidth="1"/>
    <col min="3" max="3" width="93" customWidth="1"/>
    <col min="4" max="4" width="26.5703125" customWidth="1"/>
    <col min="5" max="5" width="23.140625" hidden="1" customWidth="1"/>
    <col min="6" max="6" width="17.7109375" customWidth="1"/>
    <col min="7" max="7" width="12.42578125" customWidth="1"/>
    <col min="8" max="8" width="39" hidden="1" customWidth="1"/>
    <col min="9" max="9" width="43.7109375" hidden="1" customWidth="1"/>
    <col min="10" max="10" width="21.140625" customWidth="1"/>
    <col min="11" max="11" width="28.28515625" customWidth="1"/>
  </cols>
  <sheetData>
    <row r="1" spans="1:13" s="13" customFormat="1" ht="75.75" customHeight="1">
      <c r="A1" s="65"/>
      <c r="B1" s="65"/>
      <c r="C1" s="65"/>
      <c r="D1" s="65"/>
      <c r="E1" s="65"/>
      <c r="F1" s="65"/>
      <c r="G1" s="65"/>
      <c r="H1" s="65"/>
      <c r="I1" s="65"/>
      <c r="J1" s="65"/>
      <c r="K1" s="65"/>
    </row>
    <row r="2" spans="1:13" s="13" customFormat="1" ht="75.75" customHeight="1">
      <c r="A2" s="65"/>
      <c r="B2" s="65"/>
      <c r="C2" s="65"/>
      <c r="D2" s="65"/>
      <c r="E2" s="65"/>
      <c r="F2" s="65"/>
      <c r="G2" s="65"/>
      <c r="H2" s="65"/>
      <c r="I2" s="65"/>
      <c r="J2" s="65"/>
      <c r="K2" s="65"/>
    </row>
    <row r="3" spans="1:13" s="13" customFormat="1" ht="45" customHeight="1">
      <c r="A3" s="66" t="s">
        <v>530</v>
      </c>
      <c r="B3" s="66"/>
      <c r="C3" s="66"/>
      <c r="D3" s="66"/>
      <c r="E3" s="66"/>
      <c r="F3" s="66"/>
      <c r="G3" s="66"/>
      <c r="H3" s="66"/>
      <c r="I3" s="66"/>
      <c r="J3" s="66"/>
      <c r="K3" s="66"/>
    </row>
    <row r="4" spans="1:13" ht="46.5" customHeight="1">
      <c r="A4" s="51" t="s">
        <v>319</v>
      </c>
      <c r="B4" s="51"/>
      <c r="C4" s="51"/>
      <c r="D4" s="51"/>
      <c r="E4" s="51"/>
      <c r="F4" s="51"/>
      <c r="G4" s="51"/>
      <c r="H4" s="51"/>
      <c r="I4" s="51"/>
      <c r="J4" s="51"/>
      <c r="K4" s="29" t="s">
        <v>393</v>
      </c>
    </row>
    <row r="5" spans="1:13" ht="50.25" customHeight="1">
      <c r="A5" s="11" t="s">
        <v>4</v>
      </c>
      <c r="B5" s="11" t="s">
        <v>0</v>
      </c>
      <c r="C5" s="11" t="s">
        <v>390</v>
      </c>
      <c r="D5" s="11" t="s">
        <v>391</v>
      </c>
      <c r="E5" s="11" t="s">
        <v>6</v>
      </c>
      <c r="F5" s="11" t="s">
        <v>5</v>
      </c>
      <c r="G5" s="11" t="s">
        <v>3</v>
      </c>
      <c r="H5" s="11" t="s">
        <v>394</v>
      </c>
      <c r="I5" s="11" t="s">
        <v>395</v>
      </c>
      <c r="J5" s="11" t="s">
        <v>7</v>
      </c>
      <c r="K5" s="11" t="s">
        <v>392</v>
      </c>
    </row>
    <row r="6" spans="1:13" ht="30">
      <c r="A6" s="16">
        <v>719001</v>
      </c>
      <c r="B6" s="9" t="s">
        <v>218</v>
      </c>
      <c r="C6" s="9" t="s">
        <v>246</v>
      </c>
      <c r="D6" s="7" t="s">
        <v>157</v>
      </c>
      <c r="E6" s="7">
        <v>10</v>
      </c>
      <c r="F6" s="7" t="s">
        <v>158</v>
      </c>
      <c r="G6" s="7">
        <v>220</v>
      </c>
      <c r="H6" s="31" t="s">
        <v>397</v>
      </c>
      <c r="I6" s="31" t="s">
        <v>396</v>
      </c>
      <c r="J6" s="12">
        <v>43830</v>
      </c>
      <c r="K6" s="28">
        <v>1435666</v>
      </c>
    </row>
    <row r="7" spans="1:13" ht="60">
      <c r="A7" s="16">
        <v>719002</v>
      </c>
      <c r="B7" s="9" t="s">
        <v>50</v>
      </c>
      <c r="C7" s="9" t="s">
        <v>247</v>
      </c>
      <c r="D7" s="7" t="s">
        <v>157</v>
      </c>
      <c r="E7" s="7">
        <v>10</v>
      </c>
      <c r="F7" s="7" t="s">
        <v>155</v>
      </c>
      <c r="G7" s="7">
        <v>100</v>
      </c>
      <c r="H7" s="31" t="s">
        <v>397</v>
      </c>
      <c r="I7" s="31" t="s">
        <v>396</v>
      </c>
      <c r="J7" s="12">
        <v>43830</v>
      </c>
      <c r="K7" s="28">
        <v>15000000</v>
      </c>
    </row>
    <row r="8" spans="1:13" ht="45">
      <c r="A8" s="16">
        <v>719003</v>
      </c>
      <c r="B8" s="9" t="s">
        <v>51</v>
      </c>
      <c r="C8" s="9" t="s">
        <v>248</v>
      </c>
      <c r="D8" s="7" t="s">
        <v>157</v>
      </c>
      <c r="E8" s="7">
        <v>10</v>
      </c>
      <c r="F8" s="7" t="s">
        <v>155</v>
      </c>
      <c r="G8" s="7">
        <v>100</v>
      </c>
      <c r="H8" s="31" t="s">
        <v>399</v>
      </c>
      <c r="I8" s="31" t="s">
        <v>398</v>
      </c>
      <c r="J8" s="12">
        <v>43830</v>
      </c>
      <c r="K8" s="28">
        <v>3745000</v>
      </c>
    </row>
    <row r="9" spans="1:13" ht="45">
      <c r="A9" s="16">
        <v>719004</v>
      </c>
      <c r="B9" s="9" t="s">
        <v>52</v>
      </c>
      <c r="C9" s="9" t="s">
        <v>249</v>
      </c>
      <c r="D9" s="7" t="s">
        <v>157</v>
      </c>
      <c r="E9" s="7">
        <v>9</v>
      </c>
      <c r="F9" s="7" t="s">
        <v>155</v>
      </c>
      <c r="G9" s="7">
        <v>100</v>
      </c>
      <c r="H9" s="31" t="s">
        <v>400</v>
      </c>
      <c r="I9" s="31" t="s">
        <v>398</v>
      </c>
      <c r="J9" s="12">
        <v>43830</v>
      </c>
      <c r="K9" s="28">
        <v>3235680</v>
      </c>
    </row>
    <row r="10" spans="1:13" ht="60">
      <c r="A10" s="16">
        <v>719005</v>
      </c>
      <c r="B10" s="9" t="s">
        <v>53</v>
      </c>
      <c r="C10" s="9" t="s">
        <v>250</v>
      </c>
      <c r="D10" s="7" t="s">
        <v>157</v>
      </c>
      <c r="E10" s="7">
        <v>8</v>
      </c>
      <c r="F10" s="7" t="s">
        <v>155</v>
      </c>
      <c r="G10" s="7">
        <v>100</v>
      </c>
      <c r="H10" s="31" t="s">
        <v>397</v>
      </c>
      <c r="I10" s="31" t="s">
        <v>398</v>
      </c>
      <c r="J10" s="12">
        <v>43646</v>
      </c>
      <c r="K10" s="28">
        <v>3800000</v>
      </c>
      <c r="L10" s="19"/>
      <c r="M10" s="20"/>
    </row>
    <row r="11" spans="1:13" ht="30">
      <c r="A11" s="16">
        <v>719007</v>
      </c>
      <c r="B11" s="9" t="s">
        <v>54</v>
      </c>
      <c r="C11" s="9" t="s">
        <v>251</v>
      </c>
      <c r="D11" s="7" t="s">
        <v>157</v>
      </c>
      <c r="E11" s="7">
        <v>8</v>
      </c>
      <c r="F11" s="7" t="s">
        <v>155</v>
      </c>
      <c r="G11" s="7">
        <v>100</v>
      </c>
      <c r="H11" s="31" t="s">
        <v>401</v>
      </c>
      <c r="I11" s="31" t="s">
        <v>398</v>
      </c>
      <c r="J11" s="12">
        <v>43830</v>
      </c>
      <c r="K11" s="28">
        <v>1500000</v>
      </c>
    </row>
    <row r="12" spans="1:13" ht="30">
      <c r="A12" s="16">
        <v>719013</v>
      </c>
      <c r="B12" s="9" t="s">
        <v>55</v>
      </c>
      <c r="C12" s="9" t="s">
        <v>252</v>
      </c>
      <c r="D12" s="7" t="s">
        <v>154</v>
      </c>
      <c r="E12" s="7">
        <v>7</v>
      </c>
      <c r="F12" s="7" t="s">
        <v>158</v>
      </c>
      <c r="G12" s="7">
        <v>1</v>
      </c>
      <c r="H12" s="31" t="s">
        <v>403</v>
      </c>
      <c r="I12" s="31" t="s">
        <v>402</v>
      </c>
      <c r="J12" s="12">
        <v>43616</v>
      </c>
      <c r="K12" s="28">
        <v>0</v>
      </c>
    </row>
    <row r="13" spans="1:13" ht="45">
      <c r="A13" s="16">
        <v>719014</v>
      </c>
      <c r="B13" s="9" t="s">
        <v>56</v>
      </c>
      <c r="C13" s="9" t="s">
        <v>253</v>
      </c>
      <c r="D13" s="7" t="s">
        <v>154</v>
      </c>
      <c r="E13" s="7">
        <v>8</v>
      </c>
      <c r="F13" s="7" t="s">
        <v>158</v>
      </c>
      <c r="G13" s="7">
        <v>1</v>
      </c>
      <c r="H13" s="31" t="s">
        <v>401</v>
      </c>
      <c r="I13" s="31" t="s">
        <v>398</v>
      </c>
      <c r="J13" s="12">
        <v>43646</v>
      </c>
      <c r="K13" s="28">
        <v>693366.8</v>
      </c>
    </row>
    <row r="14" spans="1:13" ht="45">
      <c r="A14" s="16">
        <v>719015</v>
      </c>
      <c r="B14" s="9" t="s">
        <v>57</v>
      </c>
      <c r="C14" s="9" t="s">
        <v>254</v>
      </c>
      <c r="D14" s="7" t="s">
        <v>255</v>
      </c>
      <c r="E14" s="7">
        <v>7</v>
      </c>
      <c r="F14" s="7" t="s">
        <v>155</v>
      </c>
      <c r="G14" s="7">
        <v>100</v>
      </c>
      <c r="H14" s="31" t="s">
        <v>397</v>
      </c>
      <c r="I14" s="31" t="s">
        <v>398</v>
      </c>
      <c r="J14" s="12">
        <v>43830</v>
      </c>
      <c r="K14" s="28">
        <v>2500000</v>
      </c>
    </row>
    <row r="15" spans="1:13" ht="45">
      <c r="A15" s="16">
        <v>719016</v>
      </c>
      <c r="B15" s="9" t="s">
        <v>58</v>
      </c>
      <c r="C15" s="9" t="s">
        <v>256</v>
      </c>
      <c r="D15" s="6" t="s">
        <v>154</v>
      </c>
      <c r="E15" s="6">
        <v>9</v>
      </c>
      <c r="F15" s="6" t="s">
        <v>158</v>
      </c>
      <c r="G15" s="6">
        <v>1</v>
      </c>
      <c r="H15" s="31" t="s">
        <v>404</v>
      </c>
      <c r="I15" s="31" t="s">
        <v>398</v>
      </c>
      <c r="J15" s="12">
        <v>43527</v>
      </c>
      <c r="K15" s="28">
        <v>281087.2</v>
      </c>
    </row>
    <row r="16" spans="1:13" ht="15.75">
      <c r="A16" s="5"/>
      <c r="B16" s="5"/>
      <c r="C16" s="5"/>
      <c r="D16" s="4"/>
      <c r="E16" s="4"/>
      <c r="F16" s="4"/>
      <c r="G16" s="4"/>
      <c r="H16" s="4"/>
      <c r="I16" s="4"/>
      <c r="J16" s="4"/>
      <c r="K16" s="30">
        <f>SUM(K6:K15)</f>
        <v>32190800</v>
      </c>
      <c r="L16" s="58">
        <f>+K16-SUM(K6:K15)</f>
        <v>0</v>
      </c>
    </row>
    <row r="21" spans="1:11" ht="18.75">
      <c r="A21" s="51" t="s">
        <v>347</v>
      </c>
      <c r="B21" s="51"/>
      <c r="C21" s="51"/>
      <c r="D21" s="51"/>
      <c r="E21" s="51"/>
      <c r="F21" s="51"/>
      <c r="G21" s="51"/>
      <c r="H21" s="51"/>
      <c r="I21" s="51"/>
      <c r="J21" s="51"/>
      <c r="K21" s="29" t="s">
        <v>393</v>
      </c>
    </row>
    <row r="22" spans="1:11" ht="31.5">
      <c r="A22" s="14" t="s">
        <v>330</v>
      </c>
      <c r="B22" s="14" t="s">
        <v>0</v>
      </c>
      <c r="C22" s="11" t="s">
        <v>390</v>
      </c>
      <c r="D22" s="14" t="s">
        <v>331</v>
      </c>
      <c r="E22" s="14" t="s">
        <v>6</v>
      </c>
      <c r="F22" s="14" t="s">
        <v>5</v>
      </c>
      <c r="G22" s="14" t="s">
        <v>3</v>
      </c>
      <c r="H22" s="11" t="s">
        <v>394</v>
      </c>
      <c r="I22" s="11" t="s">
        <v>395</v>
      </c>
      <c r="J22" s="14" t="s">
        <v>7</v>
      </c>
      <c r="K22" s="11" t="s">
        <v>392</v>
      </c>
    </row>
    <row r="23" spans="1:11" ht="60">
      <c r="A23" s="16">
        <v>619001</v>
      </c>
      <c r="B23" s="9" t="s">
        <v>8</v>
      </c>
      <c r="C23" s="9" t="s">
        <v>348</v>
      </c>
      <c r="D23" s="7" t="s">
        <v>154</v>
      </c>
      <c r="E23" s="7">
        <v>2</v>
      </c>
      <c r="F23" s="7" t="s">
        <v>168</v>
      </c>
      <c r="G23" s="7">
        <v>100</v>
      </c>
      <c r="H23" s="9" t="s">
        <v>405</v>
      </c>
      <c r="I23" s="9" t="s">
        <v>398</v>
      </c>
      <c r="J23" s="12">
        <v>43536</v>
      </c>
      <c r="K23" s="32">
        <v>1500000</v>
      </c>
    </row>
    <row r="24" spans="1:11" ht="30">
      <c r="A24" s="16">
        <v>619002</v>
      </c>
      <c r="B24" s="9" t="s">
        <v>9</v>
      </c>
      <c r="C24" s="9" t="s">
        <v>349</v>
      </c>
      <c r="D24" s="7" t="s">
        <v>157</v>
      </c>
      <c r="E24" s="7">
        <v>2</v>
      </c>
      <c r="F24" s="7" t="s">
        <v>168</v>
      </c>
      <c r="G24" s="7">
        <v>100</v>
      </c>
      <c r="H24" s="9" t="s">
        <v>407</v>
      </c>
      <c r="I24" s="9" t="s">
        <v>406</v>
      </c>
      <c r="J24" s="12">
        <v>43477</v>
      </c>
      <c r="K24" s="32">
        <v>200356</v>
      </c>
    </row>
    <row r="25" spans="1:11" ht="60">
      <c r="A25" s="16">
        <v>619003</v>
      </c>
      <c r="B25" s="9" t="s">
        <v>10</v>
      </c>
      <c r="C25" s="9" t="s">
        <v>215</v>
      </c>
      <c r="D25" s="7" t="s">
        <v>157</v>
      </c>
      <c r="E25" s="7">
        <v>5</v>
      </c>
      <c r="F25" s="7" t="s">
        <v>168</v>
      </c>
      <c r="G25" s="7">
        <v>100</v>
      </c>
      <c r="H25" s="9" t="s">
        <v>408</v>
      </c>
      <c r="I25" s="9" t="s">
        <v>406</v>
      </c>
      <c r="J25" s="12">
        <v>43473</v>
      </c>
      <c r="K25" s="32">
        <v>9000000</v>
      </c>
    </row>
    <row r="26" spans="1:11" ht="60">
      <c r="A26" s="16">
        <v>619004</v>
      </c>
      <c r="B26" s="9" t="s">
        <v>11</v>
      </c>
      <c r="C26" s="9" t="s">
        <v>333</v>
      </c>
      <c r="D26" s="7" t="s">
        <v>154</v>
      </c>
      <c r="E26" s="7">
        <v>6</v>
      </c>
      <c r="F26" s="7" t="s">
        <v>168</v>
      </c>
      <c r="G26" s="7">
        <v>100</v>
      </c>
      <c r="H26" s="9" t="s">
        <v>409</v>
      </c>
      <c r="I26" s="9" t="s">
        <v>398</v>
      </c>
      <c r="J26" s="12">
        <v>43477</v>
      </c>
      <c r="K26" s="32">
        <v>2500000</v>
      </c>
    </row>
    <row r="27" spans="1:11" ht="45">
      <c r="A27" s="16">
        <v>619005</v>
      </c>
      <c r="B27" s="9" t="s">
        <v>12</v>
      </c>
      <c r="C27" s="9" t="s">
        <v>334</v>
      </c>
      <c r="D27" s="7" t="s">
        <v>157</v>
      </c>
      <c r="E27" s="7">
        <v>4</v>
      </c>
      <c r="F27" s="7" t="s">
        <v>168</v>
      </c>
      <c r="G27" s="7">
        <v>100</v>
      </c>
      <c r="H27" s="9" t="s">
        <v>410</v>
      </c>
      <c r="I27" s="9" t="s">
        <v>406</v>
      </c>
      <c r="J27" s="12">
        <v>43477</v>
      </c>
      <c r="K27" s="32">
        <v>2045000</v>
      </c>
    </row>
    <row r="28" spans="1:11" ht="45">
      <c r="A28" s="16">
        <v>619006</v>
      </c>
      <c r="B28" s="9" t="s">
        <v>13</v>
      </c>
      <c r="C28" s="9" t="s">
        <v>216</v>
      </c>
      <c r="D28" s="7" t="s">
        <v>157</v>
      </c>
      <c r="E28" s="7">
        <v>2</v>
      </c>
      <c r="F28" s="7" t="s">
        <v>168</v>
      </c>
      <c r="G28" s="7">
        <v>100</v>
      </c>
      <c r="H28" s="9" t="s">
        <v>411</v>
      </c>
      <c r="I28" s="9" t="s">
        <v>406</v>
      </c>
      <c r="J28" s="12">
        <v>43477</v>
      </c>
      <c r="K28" s="32">
        <v>247658.8</v>
      </c>
    </row>
    <row r="29" spans="1:11" ht="45">
      <c r="A29" s="16">
        <v>619007</v>
      </c>
      <c r="B29" s="9" t="s">
        <v>14</v>
      </c>
      <c r="C29" s="9" t="s">
        <v>335</v>
      </c>
      <c r="D29" s="7" t="s">
        <v>154</v>
      </c>
      <c r="E29" s="7">
        <v>5</v>
      </c>
      <c r="F29" s="7" t="s">
        <v>168</v>
      </c>
      <c r="G29" s="7">
        <v>100</v>
      </c>
      <c r="H29" s="9" t="s">
        <v>412</v>
      </c>
      <c r="I29" s="9" t="s">
        <v>398</v>
      </c>
      <c r="J29" s="12">
        <v>43646</v>
      </c>
      <c r="K29" s="32">
        <v>650000</v>
      </c>
    </row>
    <row r="30" spans="1:11" ht="45">
      <c r="A30" s="16">
        <v>619008</v>
      </c>
      <c r="B30" s="9" t="s">
        <v>15</v>
      </c>
      <c r="C30" s="9" t="s">
        <v>336</v>
      </c>
      <c r="D30" s="7" t="s">
        <v>157</v>
      </c>
      <c r="E30" s="7">
        <v>3</v>
      </c>
      <c r="F30" s="7" t="s">
        <v>168</v>
      </c>
      <c r="G30" s="7">
        <v>100</v>
      </c>
      <c r="H30" s="9" t="s">
        <v>413</v>
      </c>
      <c r="I30" s="9" t="s">
        <v>406</v>
      </c>
      <c r="J30" s="12">
        <v>43477</v>
      </c>
      <c r="K30" s="32">
        <v>260772</v>
      </c>
    </row>
    <row r="31" spans="1:11" ht="45">
      <c r="A31" s="16">
        <v>619009</v>
      </c>
      <c r="B31" s="9" t="s">
        <v>16</v>
      </c>
      <c r="C31" s="9" t="s">
        <v>337</v>
      </c>
      <c r="D31" s="7" t="s">
        <v>157</v>
      </c>
      <c r="E31" s="7">
        <v>4</v>
      </c>
      <c r="F31" s="7" t="s">
        <v>168</v>
      </c>
      <c r="G31" s="7">
        <v>100</v>
      </c>
      <c r="H31" s="9" t="s">
        <v>414</v>
      </c>
      <c r="I31" s="9" t="s">
        <v>406</v>
      </c>
      <c r="J31" s="12">
        <v>43677</v>
      </c>
      <c r="K31" s="32">
        <v>550000</v>
      </c>
    </row>
    <row r="32" spans="1:11" ht="60">
      <c r="A32" s="16">
        <v>619010</v>
      </c>
      <c r="B32" s="9" t="s">
        <v>17</v>
      </c>
      <c r="C32" s="9" t="s">
        <v>338</v>
      </c>
      <c r="D32" s="7" t="s">
        <v>157</v>
      </c>
      <c r="E32" s="7">
        <v>4</v>
      </c>
      <c r="F32" s="7" t="s">
        <v>168</v>
      </c>
      <c r="G32" s="7">
        <v>100</v>
      </c>
      <c r="H32" s="9" t="s">
        <v>415</v>
      </c>
      <c r="I32" s="9" t="s">
        <v>406</v>
      </c>
      <c r="J32" s="12">
        <v>43678</v>
      </c>
      <c r="K32" s="32">
        <v>100000</v>
      </c>
    </row>
    <row r="33" spans="1:11" ht="45">
      <c r="A33" s="16">
        <v>619011</v>
      </c>
      <c r="B33" s="9" t="s">
        <v>18</v>
      </c>
      <c r="C33" s="9" t="s">
        <v>339</v>
      </c>
      <c r="D33" s="7" t="s">
        <v>157</v>
      </c>
      <c r="E33" s="7">
        <v>5</v>
      </c>
      <c r="F33" s="7" t="s">
        <v>168</v>
      </c>
      <c r="G33" s="7">
        <v>100</v>
      </c>
      <c r="H33" s="9" t="s">
        <v>416</v>
      </c>
      <c r="I33" s="9" t="s">
        <v>406</v>
      </c>
      <c r="J33" s="12">
        <v>43617</v>
      </c>
      <c r="K33" s="32">
        <v>130000</v>
      </c>
    </row>
    <row r="34" spans="1:11" ht="45">
      <c r="A34" s="16">
        <v>619012</v>
      </c>
      <c r="B34" s="9" t="s">
        <v>19</v>
      </c>
      <c r="C34" s="9" t="s">
        <v>340</v>
      </c>
      <c r="D34" s="7" t="s">
        <v>154</v>
      </c>
      <c r="E34" s="7">
        <v>8</v>
      </c>
      <c r="F34" s="7" t="s">
        <v>168</v>
      </c>
      <c r="G34" s="7">
        <v>100</v>
      </c>
      <c r="H34" s="9" t="s">
        <v>417</v>
      </c>
      <c r="I34" s="9" t="s">
        <v>398</v>
      </c>
      <c r="J34" s="12">
        <v>43819</v>
      </c>
      <c r="K34" s="32">
        <v>12000000</v>
      </c>
    </row>
    <row r="35" spans="1:11" ht="75">
      <c r="A35" s="16">
        <v>619013</v>
      </c>
      <c r="B35" s="9" t="s">
        <v>20</v>
      </c>
      <c r="C35" s="9" t="s">
        <v>341</v>
      </c>
      <c r="D35" s="7" t="s">
        <v>154</v>
      </c>
      <c r="E35" s="7">
        <v>5</v>
      </c>
      <c r="F35" s="7" t="s">
        <v>168</v>
      </c>
      <c r="G35" s="7">
        <v>100</v>
      </c>
      <c r="H35" s="9" t="s">
        <v>418</v>
      </c>
      <c r="I35" s="9" t="s">
        <v>398</v>
      </c>
      <c r="J35" s="12">
        <v>43800</v>
      </c>
      <c r="K35" s="32">
        <v>1000000</v>
      </c>
    </row>
    <row r="36" spans="1:11" ht="60">
      <c r="A36" s="16">
        <v>619014</v>
      </c>
      <c r="B36" s="9" t="s">
        <v>21</v>
      </c>
      <c r="C36" s="9" t="s">
        <v>342</v>
      </c>
      <c r="D36" s="7" t="s">
        <v>157</v>
      </c>
      <c r="E36" s="7">
        <v>6</v>
      </c>
      <c r="F36" s="7" t="s">
        <v>168</v>
      </c>
      <c r="G36" s="7">
        <v>100</v>
      </c>
      <c r="H36" s="9" t="s">
        <v>419</v>
      </c>
      <c r="I36" s="9" t="s">
        <v>406</v>
      </c>
      <c r="J36" s="12">
        <v>43814</v>
      </c>
      <c r="K36" s="32">
        <v>1500000</v>
      </c>
    </row>
    <row r="37" spans="1:11" ht="75">
      <c r="A37" s="16">
        <v>619015</v>
      </c>
      <c r="B37" s="9" t="s">
        <v>22</v>
      </c>
      <c r="C37" s="9" t="s">
        <v>343</v>
      </c>
      <c r="D37" s="7" t="s">
        <v>154</v>
      </c>
      <c r="E37" s="7">
        <v>4</v>
      </c>
      <c r="F37" s="7" t="s">
        <v>168</v>
      </c>
      <c r="G37" s="7">
        <v>100</v>
      </c>
      <c r="H37" s="9" t="s">
        <v>418</v>
      </c>
      <c r="I37" s="9" t="s">
        <v>398</v>
      </c>
      <c r="J37" s="12">
        <v>43814</v>
      </c>
      <c r="K37" s="32">
        <v>300000</v>
      </c>
    </row>
    <row r="38" spans="1:11" ht="45">
      <c r="A38" s="16">
        <v>619016</v>
      </c>
      <c r="B38" s="9" t="s">
        <v>23</v>
      </c>
      <c r="C38" s="9" t="s">
        <v>344</v>
      </c>
      <c r="D38" s="7" t="s">
        <v>154</v>
      </c>
      <c r="E38" s="7">
        <v>4</v>
      </c>
      <c r="F38" s="7" t="s">
        <v>168</v>
      </c>
      <c r="G38" s="7">
        <v>100</v>
      </c>
      <c r="H38" s="9" t="s">
        <v>418</v>
      </c>
      <c r="I38" s="9" t="s">
        <v>398</v>
      </c>
      <c r="J38" s="12">
        <v>43646</v>
      </c>
      <c r="K38" s="32">
        <v>1500000</v>
      </c>
    </row>
    <row r="39" spans="1:11" ht="45">
      <c r="A39" s="16">
        <v>619017</v>
      </c>
      <c r="B39" s="9" t="s">
        <v>24</v>
      </c>
      <c r="C39" s="9" t="s">
        <v>345</v>
      </c>
      <c r="D39" s="7" t="s">
        <v>154</v>
      </c>
      <c r="E39" s="7">
        <v>5</v>
      </c>
      <c r="F39" s="7" t="s">
        <v>168</v>
      </c>
      <c r="G39" s="7">
        <v>100</v>
      </c>
      <c r="H39" s="9" t="s">
        <v>418</v>
      </c>
      <c r="I39" s="9" t="s">
        <v>398</v>
      </c>
      <c r="J39" s="12">
        <v>43814</v>
      </c>
      <c r="K39" s="32">
        <v>1700000</v>
      </c>
    </row>
    <row r="40" spans="1:11" ht="60">
      <c r="A40" s="16">
        <v>619018</v>
      </c>
      <c r="B40" s="9" t="s">
        <v>25</v>
      </c>
      <c r="C40" s="9" t="s">
        <v>346</v>
      </c>
      <c r="D40" s="7" t="s">
        <v>157</v>
      </c>
      <c r="E40" s="7">
        <v>4</v>
      </c>
      <c r="F40" s="7" t="s">
        <v>168</v>
      </c>
      <c r="G40" s="7">
        <v>100</v>
      </c>
      <c r="H40" s="9" t="s">
        <v>418</v>
      </c>
      <c r="I40" s="9" t="s">
        <v>406</v>
      </c>
      <c r="J40" s="12">
        <v>43814</v>
      </c>
      <c r="K40" s="32">
        <v>2325000</v>
      </c>
    </row>
    <row r="41" spans="1:11" ht="30">
      <c r="A41" s="7">
        <v>619019</v>
      </c>
      <c r="B41" s="9" t="s">
        <v>26</v>
      </c>
      <c r="C41" s="9" t="s">
        <v>217</v>
      </c>
      <c r="D41" s="16" t="s">
        <v>193</v>
      </c>
      <c r="E41" s="7">
        <v>5</v>
      </c>
      <c r="F41" s="7" t="s">
        <v>168</v>
      </c>
      <c r="G41" s="7">
        <v>100</v>
      </c>
      <c r="H41" s="9" t="s">
        <v>418</v>
      </c>
      <c r="I41" s="9" t="s">
        <v>406</v>
      </c>
      <c r="J41" s="12">
        <v>43473</v>
      </c>
      <c r="K41" s="32">
        <v>1700000</v>
      </c>
    </row>
    <row r="42" spans="1:11" ht="15.75">
      <c r="K42" s="30">
        <f>SUM(K23:K41)</f>
        <v>39208786.799999997</v>
      </c>
    </row>
    <row r="47" spans="1:11" ht="18.75">
      <c r="A47" s="51" t="s">
        <v>315</v>
      </c>
      <c r="B47" s="51"/>
      <c r="C47" s="51"/>
      <c r="D47" s="51"/>
      <c r="E47" s="51"/>
      <c r="F47" s="51"/>
      <c r="G47" s="51"/>
      <c r="H47" s="51"/>
      <c r="I47" s="51"/>
      <c r="J47" s="51"/>
      <c r="K47" s="29" t="s">
        <v>393</v>
      </c>
    </row>
    <row r="48" spans="1:11">
      <c r="A48" s="11" t="s">
        <v>330</v>
      </c>
      <c r="B48" s="11" t="s">
        <v>0</v>
      </c>
      <c r="C48" s="11" t="s">
        <v>390</v>
      </c>
      <c r="D48" s="11" t="s">
        <v>331</v>
      </c>
      <c r="E48" s="11" t="s">
        <v>6</v>
      </c>
      <c r="F48" s="11" t="s">
        <v>5</v>
      </c>
      <c r="G48" s="11" t="s">
        <v>3</v>
      </c>
      <c r="H48" s="11" t="s">
        <v>394</v>
      </c>
      <c r="I48" s="11" t="s">
        <v>395</v>
      </c>
      <c r="J48" s="11" t="s">
        <v>7</v>
      </c>
      <c r="K48" s="11" t="s">
        <v>392</v>
      </c>
    </row>
    <row r="49" spans="1:11" ht="45">
      <c r="A49" s="18">
        <v>1419001</v>
      </c>
      <c r="B49" s="9" t="s">
        <v>136</v>
      </c>
      <c r="C49" s="9" t="s">
        <v>203</v>
      </c>
      <c r="D49" s="7" t="s">
        <v>157</v>
      </c>
      <c r="E49" s="7">
        <v>10</v>
      </c>
      <c r="F49" s="7" t="s">
        <v>158</v>
      </c>
      <c r="G49" s="7">
        <v>1</v>
      </c>
      <c r="H49" s="9" t="s">
        <v>420</v>
      </c>
      <c r="I49" s="9" t="s">
        <v>406</v>
      </c>
      <c r="J49" s="12">
        <v>43524</v>
      </c>
      <c r="K49" s="28">
        <v>0</v>
      </c>
    </row>
    <row r="50" spans="1:11" ht="45">
      <c r="A50" s="16">
        <v>1419002</v>
      </c>
      <c r="B50" s="9" t="s">
        <v>137</v>
      </c>
      <c r="C50" s="9" t="s">
        <v>204</v>
      </c>
      <c r="D50" s="7" t="s">
        <v>157</v>
      </c>
      <c r="E50" s="7">
        <v>10</v>
      </c>
      <c r="F50" s="7" t="s">
        <v>158</v>
      </c>
      <c r="G50" s="7">
        <v>1</v>
      </c>
      <c r="H50" s="9" t="s">
        <v>421</v>
      </c>
      <c r="I50" s="9" t="s">
        <v>398</v>
      </c>
      <c r="J50" s="12">
        <v>43555</v>
      </c>
      <c r="K50" s="28">
        <v>200000</v>
      </c>
    </row>
    <row r="51" spans="1:11" ht="45">
      <c r="A51" s="16">
        <v>1419003</v>
      </c>
      <c r="B51" s="9" t="s">
        <v>138</v>
      </c>
      <c r="C51" s="9" t="s">
        <v>205</v>
      </c>
      <c r="D51" s="7" t="s">
        <v>157</v>
      </c>
      <c r="E51" s="7">
        <v>10</v>
      </c>
      <c r="F51" s="7" t="s">
        <v>158</v>
      </c>
      <c r="G51" s="7">
        <v>1</v>
      </c>
      <c r="H51" s="9" t="s">
        <v>421</v>
      </c>
      <c r="I51" s="9" t="s">
        <v>406</v>
      </c>
      <c r="J51" s="12">
        <v>43585</v>
      </c>
      <c r="K51" s="28">
        <v>0</v>
      </c>
    </row>
    <row r="52" spans="1:11" ht="30">
      <c r="A52" s="16">
        <v>1419004</v>
      </c>
      <c r="B52" s="9" t="s">
        <v>139</v>
      </c>
      <c r="C52" s="9" t="s">
        <v>206</v>
      </c>
      <c r="D52" s="7" t="s">
        <v>157</v>
      </c>
      <c r="E52" s="7">
        <v>10</v>
      </c>
      <c r="F52" s="7" t="s">
        <v>158</v>
      </c>
      <c r="G52" s="7">
        <v>1</v>
      </c>
      <c r="H52" s="9" t="s">
        <v>421</v>
      </c>
      <c r="I52" s="9" t="s">
        <v>398</v>
      </c>
      <c r="J52" s="12">
        <v>43616</v>
      </c>
      <c r="K52" s="28">
        <v>0</v>
      </c>
    </row>
    <row r="53" spans="1:11" ht="60">
      <c r="A53" s="16">
        <v>1419005</v>
      </c>
      <c r="B53" s="9" t="s">
        <v>140</v>
      </c>
      <c r="C53" s="9" t="s">
        <v>207</v>
      </c>
      <c r="D53" s="7" t="s">
        <v>157</v>
      </c>
      <c r="E53" s="7">
        <v>10</v>
      </c>
      <c r="F53" s="7" t="s">
        <v>155</v>
      </c>
      <c r="G53" s="7">
        <v>100</v>
      </c>
      <c r="H53" s="9" t="s">
        <v>421</v>
      </c>
      <c r="I53" s="9" t="s">
        <v>406</v>
      </c>
      <c r="J53" s="12">
        <v>43830</v>
      </c>
      <c r="K53" s="28">
        <v>0</v>
      </c>
    </row>
    <row r="54" spans="1:11" ht="30">
      <c r="A54" s="16">
        <v>1419006</v>
      </c>
      <c r="B54" s="9" t="s">
        <v>141</v>
      </c>
      <c r="C54" s="9" t="s">
        <v>208</v>
      </c>
      <c r="D54" s="7" t="s">
        <v>157</v>
      </c>
      <c r="E54" s="7">
        <v>10</v>
      </c>
      <c r="F54" s="7" t="s">
        <v>158</v>
      </c>
      <c r="G54" s="7">
        <v>1</v>
      </c>
      <c r="H54" s="9" t="s">
        <v>421</v>
      </c>
      <c r="I54" s="9" t="s">
        <v>398</v>
      </c>
      <c r="J54" s="12">
        <v>43677</v>
      </c>
      <c r="K54" s="28">
        <v>0</v>
      </c>
    </row>
    <row r="55" spans="1:11" ht="30">
      <c r="A55" s="16">
        <v>1419007</v>
      </c>
      <c r="B55" s="9" t="s">
        <v>142</v>
      </c>
      <c r="C55" s="9" t="s">
        <v>209</v>
      </c>
      <c r="D55" s="7" t="s">
        <v>157</v>
      </c>
      <c r="E55" s="7">
        <v>10</v>
      </c>
      <c r="F55" s="7" t="s">
        <v>158</v>
      </c>
      <c r="G55" s="7">
        <v>6</v>
      </c>
      <c r="H55" s="9" t="s">
        <v>422</v>
      </c>
      <c r="I55" s="9" t="s">
        <v>406</v>
      </c>
      <c r="J55" s="12">
        <v>43830</v>
      </c>
      <c r="K55" s="28">
        <v>500000</v>
      </c>
    </row>
    <row r="56" spans="1:11" ht="30">
      <c r="A56" s="16">
        <v>1419008</v>
      </c>
      <c r="B56" s="9" t="s">
        <v>143</v>
      </c>
      <c r="C56" s="9" t="s">
        <v>332</v>
      </c>
      <c r="D56" s="7" t="s">
        <v>157</v>
      </c>
      <c r="E56" s="7">
        <v>10</v>
      </c>
      <c r="F56" s="7" t="s">
        <v>158</v>
      </c>
      <c r="G56" s="7">
        <v>1</v>
      </c>
      <c r="H56" s="9" t="s">
        <v>421</v>
      </c>
      <c r="I56" s="9" t="s">
        <v>398</v>
      </c>
      <c r="J56" s="12">
        <v>43799</v>
      </c>
      <c r="K56" s="28">
        <v>150000</v>
      </c>
    </row>
    <row r="57" spans="1:11" ht="45">
      <c r="A57" s="16">
        <v>1419009</v>
      </c>
      <c r="B57" s="9" t="s">
        <v>144</v>
      </c>
      <c r="C57" s="9" t="s">
        <v>210</v>
      </c>
      <c r="D57" s="7" t="s">
        <v>157</v>
      </c>
      <c r="E57" s="7">
        <v>10</v>
      </c>
      <c r="F57" s="7" t="s">
        <v>158</v>
      </c>
      <c r="G57" s="7">
        <v>1</v>
      </c>
      <c r="H57" s="9" t="s">
        <v>421</v>
      </c>
      <c r="I57" s="9" t="s">
        <v>398</v>
      </c>
      <c r="J57" s="12">
        <v>43799</v>
      </c>
      <c r="K57" s="28">
        <v>150000</v>
      </c>
    </row>
    <row r="58" spans="1:11" ht="45">
      <c r="A58" s="16">
        <v>1419010</v>
      </c>
      <c r="B58" s="9" t="s">
        <v>145</v>
      </c>
      <c r="C58" s="9" t="s">
        <v>211</v>
      </c>
      <c r="D58" s="7" t="s">
        <v>157</v>
      </c>
      <c r="E58" s="7">
        <v>10</v>
      </c>
      <c r="F58" s="7" t="s">
        <v>158</v>
      </c>
      <c r="G58" s="7">
        <v>1</v>
      </c>
      <c r="H58" s="9" t="s">
        <v>421</v>
      </c>
      <c r="I58" s="9" t="s">
        <v>406</v>
      </c>
      <c r="J58" s="12">
        <v>43799</v>
      </c>
      <c r="K58" s="28">
        <v>0</v>
      </c>
    </row>
    <row r="59" spans="1:11" ht="30">
      <c r="A59" s="16">
        <v>1419011</v>
      </c>
      <c r="B59" s="9" t="s">
        <v>146</v>
      </c>
      <c r="C59" s="9" t="s">
        <v>212</v>
      </c>
      <c r="D59" s="7" t="s">
        <v>157</v>
      </c>
      <c r="E59" s="7">
        <v>10</v>
      </c>
      <c r="F59" s="7" t="s">
        <v>158</v>
      </c>
      <c r="G59" s="7">
        <v>1</v>
      </c>
      <c r="H59" s="9" t="s">
        <v>421</v>
      </c>
      <c r="I59" s="9" t="s">
        <v>398</v>
      </c>
      <c r="J59" s="12">
        <v>43830</v>
      </c>
      <c r="K59" s="28">
        <v>0</v>
      </c>
    </row>
    <row r="60" spans="1:11" ht="30">
      <c r="A60" s="16">
        <v>1419012</v>
      </c>
      <c r="B60" s="9" t="s">
        <v>147</v>
      </c>
      <c r="C60" s="9" t="s">
        <v>213</v>
      </c>
      <c r="D60" s="7" t="s">
        <v>157</v>
      </c>
      <c r="E60" s="7">
        <v>10</v>
      </c>
      <c r="F60" s="7" t="s">
        <v>155</v>
      </c>
      <c r="G60" s="7">
        <v>100</v>
      </c>
      <c r="H60" s="9" t="s">
        <v>421</v>
      </c>
      <c r="I60" s="9" t="s">
        <v>406</v>
      </c>
      <c r="J60" s="12">
        <v>43830</v>
      </c>
      <c r="K60" s="28">
        <v>0</v>
      </c>
    </row>
    <row r="61" spans="1:11" ht="45">
      <c r="A61" s="16">
        <v>1419013</v>
      </c>
      <c r="B61" s="9" t="s">
        <v>148</v>
      </c>
      <c r="C61" s="9" t="s">
        <v>214</v>
      </c>
      <c r="D61" s="7" t="s">
        <v>154</v>
      </c>
      <c r="E61" s="7">
        <v>10</v>
      </c>
      <c r="F61" s="7" t="s">
        <v>158</v>
      </c>
      <c r="G61" s="7">
        <v>1</v>
      </c>
      <c r="H61" s="9" t="s">
        <v>421</v>
      </c>
      <c r="I61" s="9" t="s">
        <v>398</v>
      </c>
      <c r="J61" s="12">
        <v>43616</v>
      </c>
      <c r="K61" s="28">
        <v>0</v>
      </c>
    </row>
    <row r="62" spans="1:11" ht="15.75">
      <c r="K62" s="30">
        <f>SUM(K50:K61)</f>
        <v>1000000</v>
      </c>
    </row>
    <row r="67" spans="1:11" ht="18.75">
      <c r="A67" s="51" t="s">
        <v>317</v>
      </c>
      <c r="B67" s="51"/>
      <c r="C67" s="51"/>
      <c r="D67" s="51"/>
      <c r="E67" s="51"/>
      <c r="F67" s="51"/>
      <c r="G67" s="51"/>
      <c r="H67" s="51"/>
      <c r="I67" s="51"/>
      <c r="J67" s="51"/>
      <c r="K67" s="29" t="s">
        <v>393</v>
      </c>
    </row>
    <row r="68" spans="1:11">
      <c r="A68" s="11" t="s">
        <v>4</v>
      </c>
      <c r="B68" s="11" t="s">
        <v>0</v>
      </c>
      <c r="C68" s="11" t="s">
        <v>390</v>
      </c>
      <c r="D68" s="11" t="s">
        <v>2</v>
      </c>
      <c r="E68" s="11" t="s">
        <v>6</v>
      </c>
      <c r="F68" s="11" t="s">
        <v>5</v>
      </c>
      <c r="G68" s="11" t="s">
        <v>3</v>
      </c>
      <c r="H68" s="11" t="s">
        <v>394</v>
      </c>
      <c r="I68" s="11" t="s">
        <v>395</v>
      </c>
      <c r="J68" s="11" t="s">
        <v>7</v>
      </c>
      <c r="K68" s="11" t="s">
        <v>392</v>
      </c>
    </row>
    <row r="69" spans="1:11" ht="60">
      <c r="A69" s="16">
        <v>319001</v>
      </c>
      <c r="B69" s="9" t="s">
        <v>27</v>
      </c>
      <c r="C69" s="9" t="s">
        <v>303</v>
      </c>
      <c r="D69" s="7" t="s">
        <v>154</v>
      </c>
      <c r="E69" s="7">
        <v>8</v>
      </c>
      <c r="F69" s="7" t="s">
        <v>158</v>
      </c>
      <c r="G69" s="7">
        <v>10</v>
      </c>
      <c r="H69" s="9" t="s">
        <v>423</v>
      </c>
      <c r="I69" s="9" t="s">
        <v>398</v>
      </c>
      <c r="J69" s="12">
        <v>43830</v>
      </c>
      <c r="K69" s="28">
        <v>1000000</v>
      </c>
    </row>
    <row r="70" spans="1:11" ht="60">
      <c r="A70" s="16">
        <v>319002</v>
      </c>
      <c r="B70" s="9" t="s">
        <v>28</v>
      </c>
      <c r="C70" s="9" t="s">
        <v>314</v>
      </c>
      <c r="D70" s="7" t="s">
        <v>154</v>
      </c>
      <c r="E70" s="7">
        <v>8</v>
      </c>
      <c r="F70" s="7" t="s">
        <v>158</v>
      </c>
      <c r="G70" s="7">
        <v>10</v>
      </c>
      <c r="H70" s="9" t="s">
        <v>424</v>
      </c>
      <c r="I70" s="9" t="s">
        <v>398</v>
      </c>
      <c r="J70" s="12">
        <v>43830</v>
      </c>
      <c r="K70" s="28">
        <v>250000</v>
      </c>
    </row>
    <row r="71" spans="1:11" ht="75">
      <c r="A71" s="16">
        <v>319003</v>
      </c>
      <c r="B71" s="9" t="s">
        <v>29</v>
      </c>
      <c r="C71" s="33" t="s">
        <v>304</v>
      </c>
      <c r="D71" s="7" t="s">
        <v>157</v>
      </c>
      <c r="E71" s="7">
        <v>8</v>
      </c>
      <c r="F71" s="7" t="s">
        <v>168</v>
      </c>
      <c r="G71" s="7">
        <v>90</v>
      </c>
      <c r="H71" s="9" t="s">
        <v>426</v>
      </c>
      <c r="I71" s="9" t="s">
        <v>425</v>
      </c>
      <c r="J71" s="12">
        <v>43830</v>
      </c>
      <c r="K71" s="39">
        <v>0</v>
      </c>
    </row>
    <row r="72" spans="1:11" ht="60">
      <c r="A72" s="16">
        <v>319004</v>
      </c>
      <c r="B72" s="9" t="s">
        <v>30</v>
      </c>
      <c r="C72" s="9" t="s">
        <v>305</v>
      </c>
      <c r="D72" s="7" t="s">
        <v>157</v>
      </c>
      <c r="E72" s="7">
        <v>8</v>
      </c>
      <c r="F72" s="7" t="s">
        <v>158</v>
      </c>
      <c r="G72" s="7">
        <v>16</v>
      </c>
      <c r="H72" s="9" t="s">
        <v>427</v>
      </c>
      <c r="I72" s="9" t="s">
        <v>396</v>
      </c>
      <c r="J72" s="12">
        <v>43829</v>
      </c>
      <c r="K72" s="39">
        <v>0</v>
      </c>
    </row>
    <row r="73" spans="1:11" ht="60">
      <c r="A73" s="16">
        <v>319005</v>
      </c>
      <c r="B73" s="9" t="s">
        <v>31</v>
      </c>
      <c r="C73" s="9" t="s">
        <v>306</v>
      </c>
      <c r="D73" s="7" t="s">
        <v>157</v>
      </c>
      <c r="E73" s="7">
        <v>5</v>
      </c>
      <c r="F73" s="7" t="s">
        <v>168</v>
      </c>
      <c r="G73" s="7">
        <v>90</v>
      </c>
      <c r="H73" s="9" t="s">
        <v>428</v>
      </c>
      <c r="I73" s="9" t="s">
        <v>396</v>
      </c>
      <c r="J73" s="12">
        <v>43830</v>
      </c>
      <c r="K73" s="39">
        <v>0</v>
      </c>
    </row>
    <row r="74" spans="1:11" ht="60">
      <c r="A74" s="16">
        <v>319006</v>
      </c>
      <c r="B74" s="9" t="s">
        <v>32</v>
      </c>
      <c r="C74" s="9" t="s">
        <v>307</v>
      </c>
      <c r="D74" s="7" t="s">
        <v>157</v>
      </c>
      <c r="E74" s="7">
        <v>8</v>
      </c>
      <c r="F74" s="7" t="s">
        <v>168</v>
      </c>
      <c r="G74" s="7">
        <v>90</v>
      </c>
      <c r="H74" s="9" t="s">
        <v>429</v>
      </c>
      <c r="I74" s="9" t="s">
        <v>396</v>
      </c>
      <c r="J74" s="12">
        <v>43830</v>
      </c>
      <c r="K74" s="39">
        <v>0</v>
      </c>
    </row>
    <row r="75" spans="1:11" ht="105">
      <c r="A75" s="16">
        <v>319007</v>
      </c>
      <c r="B75" s="9" t="s">
        <v>33</v>
      </c>
      <c r="C75" s="9" t="s">
        <v>308</v>
      </c>
      <c r="D75" s="7" t="s">
        <v>157</v>
      </c>
      <c r="E75" s="7">
        <v>10</v>
      </c>
      <c r="F75" s="7" t="s">
        <v>158</v>
      </c>
      <c r="G75" s="7">
        <v>6</v>
      </c>
      <c r="H75" s="9" t="s">
        <v>429</v>
      </c>
      <c r="I75" s="9" t="s">
        <v>396</v>
      </c>
      <c r="J75" s="12">
        <v>43830</v>
      </c>
      <c r="K75" s="39">
        <v>0</v>
      </c>
    </row>
    <row r="76" spans="1:11" ht="30">
      <c r="A76" s="16">
        <v>319008</v>
      </c>
      <c r="B76" s="9" t="s">
        <v>34</v>
      </c>
      <c r="C76" s="9" t="s">
        <v>309</v>
      </c>
      <c r="D76" s="7" t="s">
        <v>154</v>
      </c>
      <c r="E76" s="7">
        <v>8</v>
      </c>
      <c r="F76" s="7" t="s">
        <v>158</v>
      </c>
      <c r="G76" s="7">
        <v>2</v>
      </c>
      <c r="H76" s="9" t="s">
        <v>430</v>
      </c>
      <c r="I76" s="9" t="s">
        <v>398</v>
      </c>
      <c r="J76" s="12">
        <v>43830</v>
      </c>
      <c r="K76" s="39">
        <v>0</v>
      </c>
    </row>
    <row r="77" spans="1:11" ht="75">
      <c r="A77" s="16">
        <v>319010</v>
      </c>
      <c r="B77" s="9" t="s">
        <v>350</v>
      </c>
      <c r="C77" s="9" t="s">
        <v>310</v>
      </c>
      <c r="D77" s="7" t="s">
        <v>157</v>
      </c>
      <c r="E77" s="7">
        <v>8</v>
      </c>
      <c r="F77" s="7" t="s">
        <v>158</v>
      </c>
      <c r="G77" s="7">
        <v>8</v>
      </c>
      <c r="H77" s="9" t="s">
        <v>427</v>
      </c>
      <c r="I77" s="9" t="s">
        <v>396</v>
      </c>
      <c r="J77" s="12">
        <v>43830</v>
      </c>
      <c r="K77" s="39">
        <v>0</v>
      </c>
    </row>
    <row r="78" spans="1:11" ht="90">
      <c r="A78" s="16">
        <v>319009</v>
      </c>
      <c r="B78" s="9" t="s">
        <v>35</v>
      </c>
      <c r="C78" s="9" t="s">
        <v>311</v>
      </c>
      <c r="D78" s="7" t="s">
        <v>157</v>
      </c>
      <c r="E78" s="7">
        <v>8</v>
      </c>
      <c r="F78" s="7" t="s">
        <v>158</v>
      </c>
      <c r="G78" s="7">
        <v>8</v>
      </c>
      <c r="H78" s="9" t="s">
        <v>431</v>
      </c>
      <c r="I78" s="9" t="s">
        <v>396</v>
      </c>
      <c r="J78" s="12">
        <v>43830</v>
      </c>
      <c r="K78" s="39">
        <v>0</v>
      </c>
    </row>
    <row r="79" spans="1:11" ht="60">
      <c r="A79" s="16">
        <v>319011</v>
      </c>
      <c r="B79" s="33" t="s">
        <v>36</v>
      </c>
      <c r="C79" s="33" t="s">
        <v>312</v>
      </c>
      <c r="D79" s="16" t="s">
        <v>154</v>
      </c>
      <c r="E79" s="16">
        <v>10</v>
      </c>
      <c r="F79" s="16" t="s">
        <v>158</v>
      </c>
      <c r="G79" s="16">
        <v>3</v>
      </c>
      <c r="H79" s="9" t="s">
        <v>429</v>
      </c>
      <c r="I79" s="9" t="s">
        <v>398</v>
      </c>
      <c r="J79" s="35">
        <v>43830</v>
      </c>
      <c r="K79" s="39">
        <v>0</v>
      </c>
    </row>
    <row r="80" spans="1:11" ht="75">
      <c r="A80" s="16">
        <v>319012</v>
      </c>
      <c r="B80" s="33" t="s">
        <v>37</v>
      </c>
      <c r="C80" s="33" t="s">
        <v>313</v>
      </c>
      <c r="D80" s="16" t="s">
        <v>154</v>
      </c>
      <c r="E80" s="16">
        <v>10</v>
      </c>
      <c r="F80" s="16" t="s">
        <v>158</v>
      </c>
      <c r="G80" s="16">
        <v>5</v>
      </c>
      <c r="H80" s="9" t="s">
        <v>429</v>
      </c>
      <c r="I80" s="9" t="s">
        <v>398</v>
      </c>
      <c r="J80" s="35">
        <v>43830</v>
      </c>
      <c r="K80" s="39">
        <v>0</v>
      </c>
    </row>
    <row r="81" spans="1:11" ht="45">
      <c r="A81" s="47" t="s">
        <v>351</v>
      </c>
      <c r="B81" s="36" t="s">
        <v>352</v>
      </c>
      <c r="C81" s="36" t="s">
        <v>353</v>
      </c>
      <c r="D81" s="17" t="s">
        <v>157</v>
      </c>
      <c r="E81" s="17">
        <v>10</v>
      </c>
      <c r="F81" s="17" t="s">
        <v>354</v>
      </c>
      <c r="G81" s="37">
        <v>50</v>
      </c>
      <c r="H81" s="9" t="s">
        <v>427</v>
      </c>
      <c r="I81" s="9" t="s">
        <v>396</v>
      </c>
      <c r="J81" s="38">
        <v>43830</v>
      </c>
      <c r="K81" s="39">
        <v>0</v>
      </c>
    </row>
    <row r="82" spans="1:11" ht="15.75">
      <c r="K82" s="30">
        <f>SUM(K69:K81)</f>
        <v>1250000</v>
      </c>
    </row>
    <row r="87" spans="1:11" ht="18.75">
      <c r="A87" s="51" t="s">
        <v>318</v>
      </c>
      <c r="B87" s="51"/>
      <c r="C87" s="51"/>
      <c r="D87" s="51"/>
      <c r="E87" s="51"/>
      <c r="F87" s="51"/>
      <c r="G87" s="51"/>
      <c r="H87" s="51"/>
      <c r="I87" s="51"/>
      <c r="J87" s="51"/>
      <c r="K87" s="29" t="s">
        <v>393</v>
      </c>
    </row>
    <row r="88" spans="1:11">
      <c r="A88" s="11" t="s">
        <v>4</v>
      </c>
      <c r="B88" s="11" t="s">
        <v>0</v>
      </c>
      <c r="C88" s="11" t="s">
        <v>390</v>
      </c>
      <c r="D88" s="11" t="s">
        <v>2</v>
      </c>
      <c r="E88" s="11" t="s">
        <v>6</v>
      </c>
      <c r="F88" s="11" t="s">
        <v>5</v>
      </c>
      <c r="G88" s="11" t="s">
        <v>3</v>
      </c>
      <c r="H88" s="11" t="s">
        <v>394</v>
      </c>
      <c r="I88" s="11" t="s">
        <v>395</v>
      </c>
      <c r="J88" s="11" t="s">
        <v>7</v>
      </c>
      <c r="K88" s="11" t="s">
        <v>392</v>
      </c>
    </row>
    <row r="89" spans="1:11" ht="60">
      <c r="A89" s="16">
        <v>519001</v>
      </c>
      <c r="B89" s="9" t="s">
        <v>38</v>
      </c>
      <c r="C89" s="9" t="s">
        <v>234</v>
      </c>
      <c r="D89" s="7" t="s">
        <v>154</v>
      </c>
      <c r="E89" s="7">
        <v>10</v>
      </c>
      <c r="F89" s="7" t="s">
        <v>158</v>
      </c>
      <c r="G89" s="7">
        <v>2</v>
      </c>
      <c r="H89" s="9" t="s">
        <v>432</v>
      </c>
      <c r="I89" s="9" t="s">
        <v>398</v>
      </c>
      <c r="J89" s="12">
        <v>43738</v>
      </c>
      <c r="K89" s="39">
        <v>224600</v>
      </c>
    </row>
    <row r="90" spans="1:11" ht="30">
      <c r="A90" s="16">
        <v>519002</v>
      </c>
      <c r="B90" s="9" t="s">
        <v>39</v>
      </c>
      <c r="C90" s="9" t="s">
        <v>39</v>
      </c>
      <c r="D90" s="7" t="s">
        <v>154</v>
      </c>
      <c r="E90" s="7">
        <v>10</v>
      </c>
      <c r="F90" s="7" t="s">
        <v>158</v>
      </c>
      <c r="G90" s="7">
        <v>1</v>
      </c>
      <c r="H90" s="9" t="s">
        <v>433</v>
      </c>
      <c r="I90" s="9" t="s">
        <v>398</v>
      </c>
      <c r="J90" s="12">
        <v>43830</v>
      </c>
      <c r="K90" s="39">
        <v>0</v>
      </c>
    </row>
    <row r="91" spans="1:11" ht="45">
      <c r="A91" s="16">
        <v>519003</v>
      </c>
      <c r="B91" s="9" t="s">
        <v>40</v>
      </c>
      <c r="C91" s="9" t="s">
        <v>235</v>
      </c>
      <c r="D91" s="7" t="s">
        <v>157</v>
      </c>
      <c r="E91" s="7">
        <v>7</v>
      </c>
      <c r="F91" s="7" t="s">
        <v>158</v>
      </c>
      <c r="G91" s="7">
        <v>3</v>
      </c>
      <c r="H91" s="9" t="s">
        <v>434</v>
      </c>
      <c r="I91" s="9" t="s">
        <v>396</v>
      </c>
      <c r="J91" s="12">
        <v>43830</v>
      </c>
      <c r="K91" s="39">
        <v>360000</v>
      </c>
    </row>
    <row r="92" spans="1:11" ht="30">
      <c r="A92" s="16">
        <v>519004</v>
      </c>
      <c r="B92" s="9" t="s">
        <v>41</v>
      </c>
      <c r="C92" s="9" t="s">
        <v>236</v>
      </c>
      <c r="D92" s="7" t="s">
        <v>157</v>
      </c>
      <c r="E92" s="7">
        <v>7</v>
      </c>
      <c r="F92" s="7" t="s">
        <v>158</v>
      </c>
      <c r="G92" s="7">
        <v>1</v>
      </c>
      <c r="H92" s="9" t="s">
        <v>435</v>
      </c>
      <c r="I92" s="9" t="s">
        <v>396</v>
      </c>
      <c r="J92" s="12">
        <v>43677</v>
      </c>
      <c r="K92" s="39">
        <v>2000000</v>
      </c>
    </row>
    <row r="93" spans="1:11" ht="30">
      <c r="A93" s="16">
        <v>519005</v>
      </c>
      <c r="B93" s="9" t="s">
        <v>42</v>
      </c>
      <c r="C93" s="9" t="s">
        <v>237</v>
      </c>
      <c r="D93" s="7" t="s">
        <v>157</v>
      </c>
      <c r="E93" s="7">
        <v>10</v>
      </c>
      <c r="F93" s="7" t="s">
        <v>158</v>
      </c>
      <c r="G93" s="7">
        <v>1</v>
      </c>
      <c r="H93" s="9" t="s">
        <v>436</v>
      </c>
      <c r="I93" s="9" t="s">
        <v>396</v>
      </c>
      <c r="J93" s="12">
        <v>43655</v>
      </c>
      <c r="K93" s="39">
        <v>500000</v>
      </c>
    </row>
    <row r="94" spans="1:11" ht="60">
      <c r="A94" s="16">
        <v>519006</v>
      </c>
      <c r="B94" s="9" t="s">
        <v>43</v>
      </c>
      <c r="C94" s="9" t="s">
        <v>238</v>
      </c>
      <c r="D94" s="7" t="s">
        <v>157</v>
      </c>
      <c r="E94" s="7">
        <v>8</v>
      </c>
      <c r="F94" s="7" t="s">
        <v>155</v>
      </c>
      <c r="G94" s="7">
        <v>80</v>
      </c>
      <c r="H94" s="9" t="s">
        <v>437</v>
      </c>
      <c r="I94" s="9" t="s">
        <v>396</v>
      </c>
      <c r="J94" s="12">
        <v>43830</v>
      </c>
      <c r="K94" s="39">
        <v>0</v>
      </c>
    </row>
    <row r="95" spans="1:11" ht="45">
      <c r="A95" s="16">
        <v>519007</v>
      </c>
      <c r="B95" s="9" t="s">
        <v>44</v>
      </c>
      <c r="C95" s="9" t="s">
        <v>239</v>
      </c>
      <c r="D95" s="7" t="s">
        <v>157</v>
      </c>
      <c r="E95" s="7">
        <v>9</v>
      </c>
      <c r="F95" s="7" t="s">
        <v>155</v>
      </c>
      <c r="G95" s="7">
        <v>100</v>
      </c>
      <c r="H95" s="9" t="s">
        <v>438</v>
      </c>
      <c r="I95" s="9" t="s">
        <v>396</v>
      </c>
      <c r="J95" s="12">
        <v>43830</v>
      </c>
      <c r="K95" s="39">
        <v>1500000</v>
      </c>
    </row>
    <row r="96" spans="1:11" ht="45">
      <c r="A96" s="16">
        <v>519008</v>
      </c>
      <c r="B96" s="9" t="s">
        <v>45</v>
      </c>
      <c r="C96" s="9" t="s">
        <v>242</v>
      </c>
      <c r="D96" s="7" t="s">
        <v>157</v>
      </c>
      <c r="E96" s="7">
        <v>7</v>
      </c>
      <c r="F96" s="7" t="s">
        <v>158</v>
      </c>
      <c r="G96" s="7">
        <v>8</v>
      </c>
      <c r="H96" s="9" t="s">
        <v>439</v>
      </c>
      <c r="I96" s="9" t="s">
        <v>396</v>
      </c>
      <c r="J96" s="12">
        <v>43830</v>
      </c>
      <c r="K96" s="39">
        <v>0</v>
      </c>
    </row>
    <row r="97" spans="1:11" ht="60">
      <c r="A97" s="16">
        <v>519009</v>
      </c>
      <c r="B97" s="9" t="s">
        <v>46</v>
      </c>
      <c r="C97" s="9" t="s">
        <v>240</v>
      </c>
      <c r="D97" s="7" t="s">
        <v>241</v>
      </c>
      <c r="E97" s="7">
        <v>10</v>
      </c>
      <c r="F97" s="7" t="s">
        <v>158</v>
      </c>
      <c r="G97" s="7">
        <v>4</v>
      </c>
      <c r="H97" s="9" t="s">
        <v>440</v>
      </c>
      <c r="I97" s="9" t="s">
        <v>396</v>
      </c>
      <c r="J97" s="12">
        <v>43708</v>
      </c>
      <c r="K97" s="39">
        <v>6500000</v>
      </c>
    </row>
    <row r="98" spans="1:11" ht="45">
      <c r="A98" s="16">
        <v>519010</v>
      </c>
      <c r="B98" s="9" t="s">
        <v>47</v>
      </c>
      <c r="C98" s="9" t="s">
        <v>243</v>
      </c>
      <c r="D98" s="7" t="s">
        <v>157</v>
      </c>
      <c r="E98" s="7">
        <v>10</v>
      </c>
      <c r="F98" s="7" t="s">
        <v>158</v>
      </c>
      <c r="G98" s="7">
        <v>10</v>
      </c>
      <c r="H98" s="9" t="s">
        <v>441</v>
      </c>
      <c r="I98" s="9" t="s">
        <v>396</v>
      </c>
      <c r="J98" s="12">
        <v>43830</v>
      </c>
      <c r="K98" s="39">
        <v>800000</v>
      </c>
    </row>
    <row r="99" spans="1:11" ht="45">
      <c r="A99" s="16">
        <v>519011</v>
      </c>
      <c r="B99" s="9" t="s">
        <v>48</v>
      </c>
      <c r="C99" s="9" t="s">
        <v>244</v>
      </c>
      <c r="D99" s="16" t="s">
        <v>157</v>
      </c>
      <c r="E99" s="7">
        <v>10</v>
      </c>
      <c r="F99" s="7" t="s">
        <v>158</v>
      </c>
      <c r="G99" s="7">
        <v>12</v>
      </c>
      <c r="H99" s="9" t="s">
        <v>442</v>
      </c>
      <c r="I99" s="9" t="s">
        <v>396</v>
      </c>
      <c r="J99" s="12">
        <v>43830</v>
      </c>
      <c r="K99" s="39">
        <v>0</v>
      </c>
    </row>
    <row r="100" spans="1:11" ht="30">
      <c r="A100" s="16">
        <v>519012</v>
      </c>
      <c r="B100" s="9" t="s">
        <v>49</v>
      </c>
      <c r="C100" s="9" t="s">
        <v>245</v>
      </c>
      <c r="D100" s="7" t="s">
        <v>154</v>
      </c>
      <c r="E100" s="7">
        <v>10</v>
      </c>
      <c r="F100" s="7" t="s">
        <v>155</v>
      </c>
      <c r="G100" s="7">
        <v>100</v>
      </c>
      <c r="H100" s="9" t="s">
        <v>443</v>
      </c>
      <c r="I100" s="9" t="s">
        <v>398</v>
      </c>
      <c r="J100" s="12">
        <v>43646</v>
      </c>
      <c r="K100" s="39">
        <v>100000</v>
      </c>
    </row>
    <row r="101" spans="1:11" ht="15.75">
      <c r="K101" s="30">
        <f>SUM(K89:K100)</f>
        <v>11984600</v>
      </c>
    </row>
    <row r="106" spans="1:11" ht="18.75">
      <c r="A106" s="51" t="s">
        <v>320</v>
      </c>
      <c r="B106" s="51"/>
      <c r="C106" s="51"/>
      <c r="D106" s="51"/>
      <c r="E106" s="51"/>
      <c r="F106" s="51"/>
      <c r="G106" s="51"/>
      <c r="H106" s="51"/>
      <c r="I106" s="51"/>
      <c r="J106" s="51"/>
      <c r="K106" s="29" t="s">
        <v>393</v>
      </c>
    </row>
    <row r="107" spans="1:11">
      <c r="A107" s="11" t="s">
        <v>4</v>
      </c>
      <c r="B107" s="11" t="s">
        <v>0</v>
      </c>
      <c r="C107" s="11" t="s">
        <v>390</v>
      </c>
      <c r="D107" s="11" t="s">
        <v>2</v>
      </c>
      <c r="E107" s="11" t="s">
        <v>6</v>
      </c>
      <c r="F107" s="11" t="s">
        <v>5</v>
      </c>
      <c r="G107" s="11" t="s">
        <v>3</v>
      </c>
      <c r="H107" s="11" t="s">
        <v>394</v>
      </c>
      <c r="I107" s="11" t="s">
        <v>395</v>
      </c>
      <c r="J107" s="11" t="s">
        <v>7</v>
      </c>
      <c r="K107" s="11" t="s">
        <v>392</v>
      </c>
    </row>
    <row r="108" spans="1:11" ht="45">
      <c r="A108" s="16">
        <v>1319001</v>
      </c>
      <c r="B108" s="9" t="s">
        <v>59</v>
      </c>
      <c r="C108" s="9" t="s">
        <v>257</v>
      </c>
      <c r="D108" s="6" t="s">
        <v>157</v>
      </c>
      <c r="E108" s="6">
        <v>8</v>
      </c>
      <c r="F108" s="6" t="s">
        <v>155</v>
      </c>
      <c r="G108" s="6">
        <v>95</v>
      </c>
      <c r="H108" s="9" t="s">
        <v>444</v>
      </c>
      <c r="I108" s="9" t="s">
        <v>396</v>
      </c>
      <c r="J108" s="12">
        <v>43830</v>
      </c>
      <c r="K108" s="39">
        <v>4842000</v>
      </c>
    </row>
    <row r="109" spans="1:11" ht="60">
      <c r="A109" s="16">
        <v>1319002</v>
      </c>
      <c r="B109" s="9" t="s">
        <v>60</v>
      </c>
      <c r="C109" s="9" t="s">
        <v>258</v>
      </c>
      <c r="D109" s="6" t="s">
        <v>157</v>
      </c>
      <c r="E109" s="6">
        <v>9</v>
      </c>
      <c r="F109" s="6" t="s">
        <v>155</v>
      </c>
      <c r="G109" s="6">
        <v>85</v>
      </c>
      <c r="H109" s="9" t="s">
        <v>444</v>
      </c>
      <c r="I109" s="9" t="s">
        <v>396</v>
      </c>
      <c r="J109" s="12">
        <v>43830</v>
      </c>
      <c r="K109" s="39">
        <v>0</v>
      </c>
    </row>
    <row r="110" spans="1:11" ht="45">
      <c r="A110" s="16">
        <v>1319003</v>
      </c>
      <c r="B110" s="9" t="s">
        <v>61</v>
      </c>
      <c r="C110" s="9" t="s">
        <v>259</v>
      </c>
      <c r="D110" s="6" t="s">
        <v>157</v>
      </c>
      <c r="E110" s="6">
        <v>9</v>
      </c>
      <c r="F110" s="16" t="s">
        <v>157</v>
      </c>
      <c r="G110" s="6">
        <v>90</v>
      </c>
      <c r="H110" s="9" t="s">
        <v>444</v>
      </c>
      <c r="I110" s="9" t="s">
        <v>396</v>
      </c>
      <c r="J110" s="12">
        <v>43830</v>
      </c>
      <c r="K110" s="39">
        <v>400000</v>
      </c>
    </row>
    <row r="111" spans="1:11" ht="45">
      <c r="A111" s="16">
        <v>1319004</v>
      </c>
      <c r="B111" s="9" t="s">
        <v>62</v>
      </c>
      <c r="C111" s="9" t="s">
        <v>260</v>
      </c>
      <c r="D111" s="6" t="s">
        <v>157</v>
      </c>
      <c r="E111" s="6">
        <v>7</v>
      </c>
      <c r="F111" s="6" t="s">
        <v>158</v>
      </c>
      <c r="G111" s="6">
        <v>100</v>
      </c>
      <c r="H111" s="9" t="s">
        <v>445</v>
      </c>
      <c r="I111" s="9" t="s">
        <v>396</v>
      </c>
      <c r="J111" s="12">
        <v>43830</v>
      </c>
      <c r="K111" s="39">
        <v>1000000</v>
      </c>
    </row>
    <row r="112" spans="1:11" ht="45">
      <c r="A112" s="16">
        <v>1319005</v>
      </c>
      <c r="B112" s="9" t="s">
        <v>63</v>
      </c>
      <c r="C112" s="9" t="s">
        <v>261</v>
      </c>
      <c r="D112" s="6" t="s">
        <v>157</v>
      </c>
      <c r="E112" s="6">
        <v>7</v>
      </c>
      <c r="F112" s="6" t="s">
        <v>168</v>
      </c>
      <c r="G112" s="6">
        <v>85</v>
      </c>
      <c r="H112" s="9" t="s">
        <v>446</v>
      </c>
      <c r="I112" s="9" t="s">
        <v>396</v>
      </c>
      <c r="J112" s="12">
        <v>43830</v>
      </c>
      <c r="K112" s="39">
        <v>0</v>
      </c>
    </row>
    <row r="113" spans="1:11" ht="30">
      <c r="A113" s="16">
        <v>1319006</v>
      </c>
      <c r="B113" s="9" t="s">
        <v>64</v>
      </c>
      <c r="C113" s="9" t="s">
        <v>262</v>
      </c>
      <c r="D113" s="6" t="s">
        <v>157</v>
      </c>
      <c r="E113" s="6">
        <v>8</v>
      </c>
      <c r="F113" s="6" t="s">
        <v>158</v>
      </c>
      <c r="G113" s="6">
        <v>12</v>
      </c>
      <c r="H113" s="9" t="s">
        <v>447</v>
      </c>
      <c r="I113" s="9" t="s">
        <v>396</v>
      </c>
      <c r="J113" s="12">
        <v>43830</v>
      </c>
      <c r="K113" s="39">
        <v>2761200</v>
      </c>
    </row>
    <row r="114" spans="1:11" ht="15.75">
      <c r="K114" s="30">
        <f>SUM(K108:K113)</f>
        <v>9003200</v>
      </c>
    </row>
    <row r="119" spans="1:11" ht="18.75">
      <c r="A119" s="51" t="s">
        <v>321</v>
      </c>
      <c r="B119" s="51"/>
      <c r="C119" s="51"/>
      <c r="D119" s="51"/>
      <c r="E119" s="51"/>
      <c r="F119" s="51"/>
      <c r="G119" s="51"/>
      <c r="H119" s="51"/>
      <c r="I119" s="51"/>
      <c r="J119" s="51"/>
      <c r="K119" s="29" t="s">
        <v>393</v>
      </c>
    </row>
    <row r="120" spans="1:11">
      <c r="A120" s="11" t="s">
        <v>4</v>
      </c>
      <c r="B120" s="11" t="s">
        <v>0</v>
      </c>
      <c r="C120" s="11" t="s">
        <v>390</v>
      </c>
      <c r="D120" s="11" t="s">
        <v>2</v>
      </c>
      <c r="E120" s="11" t="s">
        <v>6</v>
      </c>
      <c r="F120" s="11" t="s">
        <v>5</v>
      </c>
      <c r="G120" s="11" t="s">
        <v>3</v>
      </c>
      <c r="H120" s="11" t="s">
        <v>394</v>
      </c>
      <c r="I120" s="11" t="s">
        <v>395</v>
      </c>
      <c r="J120" s="11" t="s">
        <v>7</v>
      </c>
      <c r="K120" s="11" t="s">
        <v>392</v>
      </c>
    </row>
    <row r="121" spans="1:11" ht="105">
      <c r="A121" s="16">
        <v>1019001</v>
      </c>
      <c r="B121" s="9" t="s">
        <v>65</v>
      </c>
      <c r="C121" s="9" t="s">
        <v>263</v>
      </c>
      <c r="D121" s="7" t="s">
        <v>193</v>
      </c>
      <c r="E121" s="7">
        <v>1</v>
      </c>
      <c r="F121" s="7" t="s">
        <v>168</v>
      </c>
      <c r="G121" s="7">
        <v>100</v>
      </c>
      <c r="H121" s="9" t="s">
        <v>448</v>
      </c>
      <c r="I121" s="9" t="s">
        <v>396</v>
      </c>
      <c r="J121" s="12">
        <v>43830</v>
      </c>
      <c r="K121" s="39">
        <v>0</v>
      </c>
    </row>
    <row r="122" spans="1:11" ht="105">
      <c r="A122" s="16">
        <v>1019002</v>
      </c>
      <c r="B122" s="9" t="s">
        <v>66</v>
      </c>
      <c r="C122" s="9" t="s">
        <v>264</v>
      </c>
      <c r="D122" s="7" t="s">
        <v>193</v>
      </c>
      <c r="E122" s="7">
        <v>1</v>
      </c>
      <c r="F122" s="16" t="s">
        <v>157</v>
      </c>
      <c r="G122" s="7">
        <v>100</v>
      </c>
      <c r="H122" s="9" t="s">
        <v>448</v>
      </c>
      <c r="I122" s="9" t="s">
        <v>396</v>
      </c>
      <c r="J122" s="12">
        <v>43830</v>
      </c>
      <c r="K122" s="39">
        <v>232345</v>
      </c>
    </row>
    <row r="123" spans="1:11" ht="60">
      <c r="A123" s="16">
        <v>1019003</v>
      </c>
      <c r="B123" s="9" t="s">
        <v>67</v>
      </c>
      <c r="C123" s="9" t="s">
        <v>265</v>
      </c>
      <c r="D123" s="7" t="s">
        <v>154</v>
      </c>
      <c r="E123" s="7">
        <v>3</v>
      </c>
      <c r="F123" s="7" t="s">
        <v>158</v>
      </c>
      <c r="G123" s="7">
        <v>1</v>
      </c>
      <c r="H123" s="9" t="s">
        <v>449</v>
      </c>
      <c r="I123" s="9" t="s">
        <v>398</v>
      </c>
      <c r="J123" s="12">
        <v>43830</v>
      </c>
      <c r="K123" s="39">
        <v>0</v>
      </c>
    </row>
    <row r="124" spans="1:11" ht="135">
      <c r="A124" s="16">
        <v>1019004</v>
      </c>
      <c r="B124" s="9" t="s">
        <v>68</v>
      </c>
      <c r="C124" s="9" t="s">
        <v>266</v>
      </c>
      <c r="D124" s="7" t="s">
        <v>193</v>
      </c>
      <c r="E124" s="7">
        <v>4</v>
      </c>
      <c r="F124" s="7" t="s">
        <v>168</v>
      </c>
      <c r="G124" s="7">
        <v>100</v>
      </c>
      <c r="H124" s="9" t="s">
        <v>450</v>
      </c>
      <c r="I124" s="9" t="s">
        <v>396</v>
      </c>
      <c r="J124" s="12">
        <v>43830</v>
      </c>
      <c r="K124" s="39">
        <v>0</v>
      </c>
    </row>
    <row r="125" spans="1:11" ht="60">
      <c r="A125" s="16">
        <v>1019005</v>
      </c>
      <c r="B125" s="9" t="s">
        <v>69</v>
      </c>
      <c r="C125" s="9" t="s">
        <v>267</v>
      </c>
      <c r="D125" s="7" t="s">
        <v>193</v>
      </c>
      <c r="E125" s="7">
        <v>2</v>
      </c>
      <c r="F125" s="7" t="s">
        <v>158</v>
      </c>
      <c r="G125" s="7">
        <v>23</v>
      </c>
      <c r="H125" s="9" t="s">
        <v>451</v>
      </c>
      <c r="I125" s="9" t="s">
        <v>396</v>
      </c>
      <c r="J125" s="12">
        <v>43830</v>
      </c>
      <c r="K125" s="39">
        <v>1000000</v>
      </c>
    </row>
    <row r="126" spans="1:11" ht="15.75">
      <c r="K126" s="30">
        <f>SUM(K121:K125)</f>
        <v>1232345</v>
      </c>
    </row>
    <row r="131" spans="1:11" ht="18.75">
      <c r="A131" s="48" t="s">
        <v>323</v>
      </c>
      <c r="B131" s="49"/>
      <c r="C131" s="49"/>
      <c r="D131" s="49"/>
      <c r="E131" s="49"/>
      <c r="F131" s="49"/>
      <c r="G131" s="49"/>
      <c r="H131" s="49"/>
      <c r="I131" s="49"/>
      <c r="J131" s="50"/>
      <c r="K131" s="29" t="s">
        <v>393</v>
      </c>
    </row>
    <row r="132" spans="1:11">
      <c r="A132" s="11" t="s">
        <v>4</v>
      </c>
      <c r="B132" s="11" t="s">
        <v>0</v>
      </c>
      <c r="C132" s="11" t="s">
        <v>390</v>
      </c>
      <c r="D132" s="11" t="s">
        <v>2</v>
      </c>
      <c r="E132" s="11" t="s">
        <v>6</v>
      </c>
      <c r="F132" s="11" t="s">
        <v>5</v>
      </c>
      <c r="G132" s="11" t="s">
        <v>3</v>
      </c>
      <c r="H132" s="11" t="s">
        <v>394</v>
      </c>
      <c r="I132" s="11" t="s">
        <v>395</v>
      </c>
      <c r="J132" s="11" t="s">
        <v>7</v>
      </c>
      <c r="K132" s="11" t="s">
        <v>392</v>
      </c>
    </row>
    <row r="133" spans="1:11" ht="75">
      <c r="A133" s="7">
        <v>319001</v>
      </c>
      <c r="B133" s="9" t="s">
        <v>83</v>
      </c>
      <c r="C133" s="9" t="s">
        <v>283</v>
      </c>
      <c r="D133" s="7" t="s">
        <v>157</v>
      </c>
      <c r="E133" s="7">
        <v>10</v>
      </c>
      <c r="F133" s="7" t="s">
        <v>275</v>
      </c>
      <c r="G133" s="7">
        <v>30</v>
      </c>
      <c r="H133" s="9" t="s">
        <v>452</v>
      </c>
      <c r="I133" s="9" t="s">
        <v>396</v>
      </c>
      <c r="J133" s="12">
        <v>43830</v>
      </c>
      <c r="K133" s="39">
        <v>0</v>
      </c>
    </row>
    <row r="134" spans="1:11" ht="60">
      <c r="A134" s="7">
        <v>319002</v>
      </c>
      <c r="B134" s="9" t="s">
        <v>84</v>
      </c>
      <c r="C134" s="9" t="s">
        <v>284</v>
      </c>
      <c r="D134" s="7" t="s">
        <v>157</v>
      </c>
      <c r="E134" s="7">
        <v>5</v>
      </c>
      <c r="F134" s="7" t="s">
        <v>168</v>
      </c>
      <c r="G134" s="7">
        <v>3</v>
      </c>
      <c r="H134" s="9" t="s">
        <v>453</v>
      </c>
      <c r="I134" s="9" t="s">
        <v>396</v>
      </c>
      <c r="J134" s="12">
        <v>43830</v>
      </c>
      <c r="K134" s="39">
        <v>0</v>
      </c>
    </row>
    <row r="135" spans="1:11" ht="30">
      <c r="A135" s="7">
        <v>319003</v>
      </c>
      <c r="B135" s="9" t="s">
        <v>85</v>
      </c>
      <c r="C135" s="9" t="s">
        <v>285</v>
      </c>
      <c r="D135" s="7" t="s">
        <v>157</v>
      </c>
      <c r="E135" s="7">
        <v>5</v>
      </c>
      <c r="F135" s="7" t="s">
        <v>158</v>
      </c>
      <c r="G135" s="7">
        <v>15</v>
      </c>
      <c r="H135" s="9" t="s">
        <v>454</v>
      </c>
      <c r="I135" s="9" t="s">
        <v>396</v>
      </c>
      <c r="J135" s="12">
        <v>43830</v>
      </c>
      <c r="K135" s="39">
        <v>450000</v>
      </c>
    </row>
    <row r="136" spans="1:11" ht="75">
      <c r="A136" s="7">
        <v>319004</v>
      </c>
      <c r="B136" s="9" t="s">
        <v>282</v>
      </c>
      <c r="C136" s="9" t="s">
        <v>286</v>
      </c>
      <c r="D136" s="7" t="s">
        <v>157</v>
      </c>
      <c r="E136" s="7">
        <v>10</v>
      </c>
      <c r="F136" s="7" t="s">
        <v>275</v>
      </c>
      <c r="G136" s="7">
        <v>0.25</v>
      </c>
      <c r="H136" s="9" t="s">
        <v>452</v>
      </c>
      <c r="I136" s="9" t="s">
        <v>396</v>
      </c>
      <c r="J136" s="12">
        <v>43830</v>
      </c>
      <c r="K136" s="39">
        <v>0</v>
      </c>
    </row>
    <row r="137" spans="1:11" ht="15.75">
      <c r="K137" s="30">
        <f>SUM(K133:K136)</f>
        <v>450000</v>
      </c>
    </row>
    <row r="142" spans="1:11" ht="18.75">
      <c r="A142" s="48" t="s">
        <v>324</v>
      </c>
      <c r="B142" s="49"/>
      <c r="C142" s="49"/>
      <c r="D142" s="49"/>
      <c r="E142" s="49"/>
      <c r="F142" s="49"/>
      <c r="G142" s="49"/>
      <c r="H142" s="49"/>
      <c r="I142" s="49"/>
      <c r="J142" s="50"/>
      <c r="K142" s="29" t="s">
        <v>393</v>
      </c>
    </row>
    <row r="143" spans="1:11">
      <c r="A143" s="15" t="s">
        <v>4</v>
      </c>
      <c r="B143" s="11" t="s">
        <v>0</v>
      </c>
      <c r="C143" s="11" t="s">
        <v>390</v>
      </c>
      <c r="D143" s="11" t="s">
        <v>2</v>
      </c>
      <c r="E143" s="11" t="s">
        <v>6</v>
      </c>
      <c r="F143" s="11" t="s">
        <v>5</v>
      </c>
      <c r="G143" s="11" t="s">
        <v>3</v>
      </c>
      <c r="H143" s="11" t="s">
        <v>394</v>
      </c>
      <c r="I143" s="11" t="s">
        <v>395</v>
      </c>
      <c r="J143" s="11" t="s">
        <v>7</v>
      </c>
      <c r="K143" s="11" t="s">
        <v>392</v>
      </c>
    </row>
    <row r="144" spans="1:11" ht="90">
      <c r="A144" s="16">
        <v>1219001</v>
      </c>
      <c r="B144" s="33" t="s">
        <v>375</v>
      </c>
      <c r="C144" s="33" t="s">
        <v>287</v>
      </c>
      <c r="D144" s="18" t="s">
        <v>157</v>
      </c>
      <c r="E144" s="18">
        <v>10</v>
      </c>
      <c r="F144" s="18" t="s">
        <v>158</v>
      </c>
      <c r="G144" s="18">
        <v>1</v>
      </c>
      <c r="H144" s="10" t="s">
        <v>455</v>
      </c>
      <c r="I144" s="10" t="s">
        <v>396</v>
      </c>
      <c r="J144" s="35">
        <v>43830</v>
      </c>
      <c r="K144" s="39">
        <v>1230800</v>
      </c>
    </row>
    <row r="145" spans="1:11" ht="60">
      <c r="A145" s="16">
        <v>1219002</v>
      </c>
      <c r="B145" s="33" t="s">
        <v>374</v>
      </c>
      <c r="C145" s="33" t="s">
        <v>288</v>
      </c>
      <c r="D145" s="18" t="s">
        <v>157</v>
      </c>
      <c r="E145" s="18">
        <v>10</v>
      </c>
      <c r="F145" s="18" t="s">
        <v>158</v>
      </c>
      <c r="G145" s="18">
        <v>13</v>
      </c>
      <c r="H145" s="10" t="s">
        <v>456</v>
      </c>
      <c r="I145" s="10" t="s">
        <v>396</v>
      </c>
      <c r="J145" s="35">
        <v>43830</v>
      </c>
      <c r="K145" s="39">
        <v>250000</v>
      </c>
    </row>
    <row r="146" spans="1:11" ht="60">
      <c r="A146" s="16">
        <v>1219003</v>
      </c>
      <c r="B146" s="33" t="s">
        <v>376</v>
      </c>
      <c r="C146" s="33" t="s">
        <v>289</v>
      </c>
      <c r="D146" s="18" t="s">
        <v>157</v>
      </c>
      <c r="E146" s="18">
        <v>10</v>
      </c>
      <c r="F146" s="18" t="s">
        <v>158</v>
      </c>
      <c r="G146" s="18">
        <v>1</v>
      </c>
      <c r="H146" s="10" t="s">
        <v>457</v>
      </c>
      <c r="I146" s="10" t="s">
        <v>396</v>
      </c>
      <c r="J146" s="35">
        <v>43830</v>
      </c>
      <c r="K146" s="39">
        <v>500000</v>
      </c>
    </row>
    <row r="147" spans="1:11" ht="105">
      <c r="A147" s="16" t="s">
        <v>355</v>
      </c>
      <c r="B147" s="33" t="s">
        <v>377</v>
      </c>
      <c r="C147" s="33" t="s">
        <v>378</v>
      </c>
      <c r="D147" s="18" t="s">
        <v>157</v>
      </c>
      <c r="E147" s="18" t="s">
        <v>358</v>
      </c>
      <c r="F147" s="18" t="s">
        <v>158</v>
      </c>
      <c r="G147" s="18">
        <v>1</v>
      </c>
      <c r="H147" s="6" t="s">
        <v>358</v>
      </c>
      <c r="I147" s="7" t="s">
        <v>358</v>
      </c>
      <c r="J147" s="35" t="s">
        <v>358</v>
      </c>
      <c r="K147" s="39">
        <v>0</v>
      </c>
    </row>
    <row r="148" spans="1:11" ht="15.75">
      <c r="K148" s="30">
        <f>SUM(K144:K147)</f>
        <v>1980800</v>
      </c>
    </row>
    <row r="153" spans="1:11" ht="18.75">
      <c r="A153" s="48" t="s">
        <v>326</v>
      </c>
      <c r="B153" s="49"/>
      <c r="C153" s="49"/>
      <c r="D153" s="49"/>
      <c r="E153" s="49"/>
      <c r="F153" s="49"/>
      <c r="G153" s="49"/>
      <c r="H153" s="49"/>
      <c r="I153" s="49"/>
      <c r="J153" s="50"/>
      <c r="K153" s="29" t="s">
        <v>393</v>
      </c>
    </row>
    <row r="154" spans="1:11">
      <c r="A154" s="15" t="s">
        <v>4</v>
      </c>
      <c r="B154" s="11" t="s">
        <v>0</v>
      </c>
      <c r="C154" s="11" t="s">
        <v>390</v>
      </c>
      <c r="D154" s="11" t="s">
        <v>2</v>
      </c>
      <c r="E154" s="11" t="s">
        <v>6</v>
      </c>
      <c r="F154" s="11" t="s">
        <v>5</v>
      </c>
      <c r="G154" s="11" t="s">
        <v>3</v>
      </c>
      <c r="H154" s="11" t="s">
        <v>394</v>
      </c>
      <c r="I154" s="11" t="s">
        <v>395</v>
      </c>
      <c r="J154" s="11" t="s">
        <v>7</v>
      </c>
      <c r="K154" s="11" t="s">
        <v>392</v>
      </c>
    </row>
    <row r="155" spans="1:11">
      <c r="A155" s="16">
        <v>119001</v>
      </c>
      <c r="B155" s="9" t="s">
        <v>127</v>
      </c>
      <c r="C155" s="9" t="s">
        <v>290</v>
      </c>
      <c r="D155" s="7" t="s">
        <v>157</v>
      </c>
      <c r="E155" s="7">
        <v>10</v>
      </c>
      <c r="F155" s="7" t="s">
        <v>155</v>
      </c>
      <c r="G155" s="7">
        <v>100</v>
      </c>
      <c r="H155" s="9" t="s">
        <v>458</v>
      </c>
      <c r="I155" s="9" t="s">
        <v>398</v>
      </c>
      <c r="J155" s="12">
        <v>43830</v>
      </c>
      <c r="K155" s="39">
        <v>780973872</v>
      </c>
    </row>
    <row r="156" spans="1:11" ht="30">
      <c r="A156" s="16">
        <v>119002</v>
      </c>
      <c r="B156" s="9" t="s">
        <v>128</v>
      </c>
      <c r="C156" s="9" t="s">
        <v>291</v>
      </c>
      <c r="D156" s="7" t="s">
        <v>157</v>
      </c>
      <c r="E156" s="7">
        <v>10</v>
      </c>
      <c r="F156" s="7" t="s">
        <v>155</v>
      </c>
      <c r="G156" s="7">
        <v>100</v>
      </c>
      <c r="H156" s="9" t="s">
        <v>459</v>
      </c>
      <c r="I156" s="9" t="s">
        <v>396</v>
      </c>
      <c r="J156" s="12">
        <v>43830</v>
      </c>
      <c r="K156" s="39">
        <v>0</v>
      </c>
    </row>
    <row r="157" spans="1:11" ht="60">
      <c r="A157" s="7">
        <v>119003</v>
      </c>
      <c r="B157" s="9" t="s">
        <v>129</v>
      </c>
      <c r="C157" s="9" t="s">
        <v>292</v>
      </c>
      <c r="D157" s="7" t="s">
        <v>157</v>
      </c>
      <c r="E157" s="7">
        <v>10</v>
      </c>
      <c r="F157" s="7" t="s">
        <v>168</v>
      </c>
      <c r="G157" s="7">
        <v>100</v>
      </c>
      <c r="H157" s="9" t="s">
        <v>460</v>
      </c>
      <c r="I157" s="9" t="s">
        <v>396</v>
      </c>
      <c r="J157" s="12">
        <v>43830</v>
      </c>
      <c r="K157" s="39">
        <v>0</v>
      </c>
    </row>
    <row r="158" spans="1:11" ht="60">
      <c r="A158" s="7">
        <v>119004</v>
      </c>
      <c r="B158" s="9" t="s">
        <v>130</v>
      </c>
      <c r="C158" s="9" t="s">
        <v>293</v>
      </c>
      <c r="D158" s="7" t="s">
        <v>157</v>
      </c>
      <c r="E158" s="7">
        <v>10</v>
      </c>
      <c r="F158" s="7" t="s">
        <v>168</v>
      </c>
      <c r="G158" s="7">
        <v>100</v>
      </c>
      <c r="H158" s="9" t="s">
        <v>460</v>
      </c>
      <c r="I158" s="9" t="s">
        <v>396</v>
      </c>
      <c r="J158" s="12">
        <v>43830</v>
      </c>
      <c r="K158" s="39">
        <v>0</v>
      </c>
    </row>
    <row r="159" spans="1:11" ht="45">
      <c r="A159" s="7">
        <v>119005</v>
      </c>
      <c r="B159" s="9" t="s">
        <v>131</v>
      </c>
      <c r="C159" s="9" t="s">
        <v>294</v>
      </c>
      <c r="D159" s="7" t="s">
        <v>157</v>
      </c>
      <c r="E159" s="7">
        <v>10</v>
      </c>
      <c r="F159" s="7" t="s">
        <v>168</v>
      </c>
      <c r="G159" s="7">
        <v>100</v>
      </c>
      <c r="H159" s="9" t="s">
        <v>461</v>
      </c>
      <c r="I159" s="9" t="s">
        <v>396</v>
      </c>
      <c r="J159" s="12">
        <v>43830</v>
      </c>
      <c r="K159" s="39">
        <v>0</v>
      </c>
    </row>
    <row r="160" spans="1:11" ht="30">
      <c r="A160" s="7">
        <v>119006</v>
      </c>
      <c r="B160" s="9" t="s">
        <v>132</v>
      </c>
      <c r="C160" s="9" t="s">
        <v>295</v>
      </c>
      <c r="D160" s="7" t="s">
        <v>157</v>
      </c>
      <c r="E160" s="7">
        <v>10</v>
      </c>
      <c r="F160" s="7" t="s">
        <v>168</v>
      </c>
      <c r="G160" s="7">
        <v>100</v>
      </c>
      <c r="H160" s="9" t="s">
        <v>462</v>
      </c>
      <c r="I160" s="9" t="s">
        <v>396</v>
      </c>
      <c r="J160" s="12">
        <v>43830</v>
      </c>
      <c r="K160" s="39">
        <v>0</v>
      </c>
    </row>
    <row r="161" spans="1:11">
      <c r="A161" s="7">
        <v>119007</v>
      </c>
      <c r="B161" s="9" t="s">
        <v>133</v>
      </c>
      <c r="C161" s="9" t="s">
        <v>296</v>
      </c>
      <c r="D161" s="7" t="s">
        <v>157</v>
      </c>
      <c r="E161" s="7">
        <v>10</v>
      </c>
      <c r="F161" s="7" t="s">
        <v>168</v>
      </c>
      <c r="G161" s="7">
        <v>100</v>
      </c>
      <c r="H161" s="9" t="s">
        <v>463</v>
      </c>
      <c r="I161" s="9" t="s">
        <v>396</v>
      </c>
      <c r="J161" s="12">
        <v>43830</v>
      </c>
      <c r="K161" s="39">
        <v>0</v>
      </c>
    </row>
    <row r="162" spans="1:11" ht="30">
      <c r="A162" s="7">
        <v>119008</v>
      </c>
      <c r="B162" s="9" t="s">
        <v>134</v>
      </c>
      <c r="C162" s="9" t="s">
        <v>297</v>
      </c>
      <c r="D162" s="7" t="s">
        <v>157</v>
      </c>
      <c r="E162" s="7">
        <v>10</v>
      </c>
      <c r="F162" s="7" t="s">
        <v>168</v>
      </c>
      <c r="G162" s="7">
        <v>100</v>
      </c>
      <c r="H162" s="9" t="s">
        <v>464</v>
      </c>
      <c r="I162" s="9" t="s">
        <v>396</v>
      </c>
      <c r="J162" s="12">
        <v>43830</v>
      </c>
      <c r="K162" s="39">
        <v>0</v>
      </c>
    </row>
    <row r="163" spans="1:11" ht="30">
      <c r="A163" s="7">
        <v>119009</v>
      </c>
      <c r="B163" s="9" t="s">
        <v>135</v>
      </c>
      <c r="C163" s="9" t="s">
        <v>298</v>
      </c>
      <c r="D163" s="7" t="s">
        <v>157</v>
      </c>
      <c r="E163" s="7">
        <v>10</v>
      </c>
      <c r="F163" s="7" t="s">
        <v>168</v>
      </c>
      <c r="G163" s="7">
        <v>100</v>
      </c>
      <c r="H163" s="9" t="s">
        <v>465</v>
      </c>
      <c r="I163" s="9" t="s">
        <v>396</v>
      </c>
      <c r="J163" s="12">
        <v>43830</v>
      </c>
      <c r="K163" s="39">
        <v>0</v>
      </c>
    </row>
    <row r="164" spans="1:11" ht="15.75">
      <c r="K164" s="30">
        <f>SUM(K155:K163)</f>
        <v>780973872</v>
      </c>
    </row>
    <row r="165" spans="1:11">
      <c r="K165" s="59"/>
    </row>
    <row r="169" spans="1:11" ht="18.75">
      <c r="A169" s="48" t="s">
        <v>327</v>
      </c>
      <c r="B169" s="49"/>
      <c r="C169" s="49"/>
      <c r="D169" s="49"/>
      <c r="E169" s="49"/>
      <c r="F169" s="49"/>
      <c r="G169" s="49"/>
      <c r="H169" s="49"/>
      <c r="I169" s="49"/>
      <c r="J169" s="50"/>
      <c r="K169" s="29" t="s">
        <v>393</v>
      </c>
    </row>
    <row r="170" spans="1:11">
      <c r="A170" s="40" t="s">
        <v>4</v>
      </c>
      <c r="B170" s="41" t="s">
        <v>0</v>
      </c>
      <c r="C170" s="11" t="s">
        <v>390</v>
      </c>
      <c r="D170" s="41" t="s">
        <v>2</v>
      </c>
      <c r="E170" s="41" t="s">
        <v>6</v>
      </c>
      <c r="F170" s="41" t="s">
        <v>5</v>
      </c>
      <c r="G170" s="41" t="s">
        <v>3</v>
      </c>
      <c r="H170" s="11" t="s">
        <v>394</v>
      </c>
      <c r="I170" s="11" t="s">
        <v>395</v>
      </c>
      <c r="J170" s="41" t="s">
        <v>7</v>
      </c>
      <c r="K170" s="41" t="s">
        <v>392</v>
      </c>
    </row>
    <row r="171" spans="1:11" ht="60">
      <c r="A171" s="7">
        <v>419001</v>
      </c>
      <c r="B171" s="9" t="s">
        <v>149</v>
      </c>
      <c r="C171" s="9" t="s">
        <v>299</v>
      </c>
      <c r="D171" s="7" t="s">
        <v>157</v>
      </c>
      <c r="E171" s="7">
        <v>10</v>
      </c>
      <c r="F171" s="7" t="s">
        <v>158</v>
      </c>
      <c r="G171" s="7">
        <v>50</v>
      </c>
      <c r="H171" s="9" t="s">
        <v>466</v>
      </c>
      <c r="I171" s="9" t="s">
        <v>406</v>
      </c>
      <c r="J171" s="12">
        <v>43830</v>
      </c>
      <c r="K171" s="39">
        <v>6500000</v>
      </c>
    </row>
    <row r="172" spans="1:11" ht="45">
      <c r="A172" s="7">
        <v>419002</v>
      </c>
      <c r="B172" s="9" t="s">
        <v>150</v>
      </c>
      <c r="C172" s="9" t="s">
        <v>300</v>
      </c>
      <c r="D172" s="7" t="s">
        <v>157</v>
      </c>
      <c r="E172" s="7">
        <v>10</v>
      </c>
      <c r="F172" s="7" t="s">
        <v>158</v>
      </c>
      <c r="G172" s="7">
        <v>3</v>
      </c>
      <c r="H172" s="9" t="s">
        <v>467</v>
      </c>
      <c r="I172" s="9" t="s">
        <v>398</v>
      </c>
      <c r="J172" s="12">
        <v>43830</v>
      </c>
      <c r="K172" s="39">
        <v>100002</v>
      </c>
    </row>
    <row r="173" spans="1:11" ht="45">
      <c r="A173" s="7">
        <v>419003</v>
      </c>
      <c r="B173" s="9" t="s">
        <v>151</v>
      </c>
      <c r="C173" s="9" t="s">
        <v>301</v>
      </c>
      <c r="D173" s="7" t="s">
        <v>154</v>
      </c>
      <c r="E173" s="7">
        <v>10</v>
      </c>
      <c r="F173" s="16" t="s">
        <v>158</v>
      </c>
      <c r="G173" s="16">
        <v>100</v>
      </c>
      <c r="H173" s="9" t="s">
        <v>468</v>
      </c>
      <c r="I173" s="9" t="s">
        <v>398</v>
      </c>
      <c r="J173" s="12">
        <v>43830</v>
      </c>
      <c r="K173" s="39">
        <v>10502220</v>
      </c>
    </row>
    <row r="174" spans="1:11" ht="45">
      <c r="A174" s="7">
        <v>419004</v>
      </c>
      <c r="B174" s="9" t="s">
        <v>152</v>
      </c>
      <c r="C174" s="9" t="s">
        <v>302</v>
      </c>
      <c r="D174" s="7" t="s">
        <v>157</v>
      </c>
      <c r="E174" s="7">
        <v>10</v>
      </c>
      <c r="F174" s="7" t="s">
        <v>158</v>
      </c>
      <c r="G174" s="7">
        <v>4</v>
      </c>
      <c r="H174" s="9" t="s">
        <v>469</v>
      </c>
      <c r="I174" s="9" t="s">
        <v>406</v>
      </c>
      <c r="J174" s="12">
        <v>43830</v>
      </c>
      <c r="K174" s="39">
        <v>680000</v>
      </c>
    </row>
    <row r="175" spans="1:11" ht="15.75">
      <c r="K175" s="30">
        <f>SUM(K171:K174)</f>
        <v>17782222</v>
      </c>
    </row>
    <row r="180" spans="1:11" ht="18.75">
      <c r="A180" s="48" t="s">
        <v>316</v>
      </c>
      <c r="B180" s="49"/>
      <c r="C180" s="49"/>
      <c r="D180" s="49"/>
      <c r="E180" s="49"/>
      <c r="F180" s="49"/>
      <c r="G180" s="49"/>
      <c r="H180" s="49"/>
      <c r="I180" s="49"/>
      <c r="J180" s="50"/>
      <c r="K180" s="29" t="s">
        <v>393</v>
      </c>
    </row>
    <row r="181" spans="1:11">
      <c r="A181" s="41" t="s">
        <v>4</v>
      </c>
      <c r="B181" s="41" t="s">
        <v>0</v>
      </c>
      <c r="C181" s="11" t="s">
        <v>390</v>
      </c>
      <c r="D181" s="41" t="s">
        <v>2</v>
      </c>
      <c r="E181" s="41" t="s">
        <v>6</v>
      </c>
      <c r="F181" s="41" t="s">
        <v>5</v>
      </c>
      <c r="G181" s="41" t="s">
        <v>3</v>
      </c>
      <c r="H181" s="41" t="s">
        <v>394</v>
      </c>
      <c r="I181" s="41" t="s">
        <v>395</v>
      </c>
      <c r="J181" s="41" t="s">
        <v>7</v>
      </c>
      <c r="K181" s="41" t="s">
        <v>392</v>
      </c>
    </row>
    <row r="182" spans="1:11" ht="75">
      <c r="A182" s="17">
        <v>1119004</v>
      </c>
      <c r="B182" s="42" t="s">
        <v>219</v>
      </c>
      <c r="C182" s="33" t="s">
        <v>224</v>
      </c>
      <c r="D182" s="16" t="s">
        <v>157</v>
      </c>
      <c r="E182" s="16">
        <v>10</v>
      </c>
      <c r="F182" s="16" t="s">
        <v>158</v>
      </c>
      <c r="G182" s="16">
        <v>12</v>
      </c>
      <c r="H182" s="9" t="s">
        <v>464</v>
      </c>
      <c r="I182" s="9" t="s">
        <v>406</v>
      </c>
      <c r="J182" s="35">
        <v>43830</v>
      </c>
      <c r="K182" s="39">
        <v>0</v>
      </c>
    </row>
    <row r="183" spans="1:11" ht="45">
      <c r="A183" s="17">
        <v>1119005</v>
      </c>
      <c r="B183" s="36" t="s">
        <v>220</v>
      </c>
      <c r="C183" s="33" t="s">
        <v>225</v>
      </c>
      <c r="D183" s="16" t="s">
        <v>157</v>
      </c>
      <c r="E183" s="16">
        <v>10</v>
      </c>
      <c r="F183" s="16" t="s">
        <v>158</v>
      </c>
      <c r="G183" s="16">
        <v>12</v>
      </c>
      <c r="H183" s="9" t="s">
        <v>470</v>
      </c>
      <c r="I183" s="9" t="s">
        <v>406</v>
      </c>
      <c r="J183" s="35">
        <v>43830</v>
      </c>
      <c r="K183" s="39">
        <v>0</v>
      </c>
    </row>
    <row r="184" spans="1:11" ht="90">
      <c r="A184" s="17">
        <v>1119006</v>
      </c>
      <c r="B184" s="36" t="s">
        <v>221</v>
      </c>
      <c r="C184" s="33" t="s">
        <v>226</v>
      </c>
      <c r="D184" s="16" t="s">
        <v>157</v>
      </c>
      <c r="E184" s="16">
        <v>10</v>
      </c>
      <c r="F184" s="16" t="s">
        <v>158</v>
      </c>
      <c r="G184" s="16">
        <v>1</v>
      </c>
      <c r="H184" s="9" t="s">
        <v>471</v>
      </c>
      <c r="I184" s="9" t="s">
        <v>406</v>
      </c>
      <c r="J184" s="35">
        <v>43830</v>
      </c>
      <c r="K184" s="39">
        <v>1500000</v>
      </c>
    </row>
    <row r="185" spans="1:11" ht="45">
      <c r="A185" s="17">
        <v>1119007</v>
      </c>
      <c r="B185" s="36" t="s">
        <v>222</v>
      </c>
      <c r="C185" s="33" t="s">
        <v>227</v>
      </c>
      <c r="D185" s="16" t="s">
        <v>154</v>
      </c>
      <c r="E185" s="16">
        <v>7</v>
      </c>
      <c r="F185" s="16" t="s">
        <v>155</v>
      </c>
      <c r="G185" s="16">
        <v>100</v>
      </c>
      <c r="H185" s="9" t="s">
        <v>472</v>
      </c>
      <c r="I185" s="9" t="s">
        <v>398</v>
      </c>
      <c r="J185" s="35">
        <v>43830</v>
      </c>
      <c r="K185" s="39">
        <v>600000</v>
      </c>
    </row>
    <row r="186" spans="1:11" ht="60">
      <c r="A186" s="17">
        <v>1119008</v>
      </c>
      <c r="B186" s="36" t="s">
        <v>384</v>
      </c>
      <c r="C186" s="33" t="s">
        <v>228</v>
      </c>
      <c r="D186" s="16" t="s">
        <v>154</v>
      </c>
      <c r="E186" s="16">
        <v>8</v>
      </c>
      <c r="F186" s="16" t="s">
        <v>155</v>
      </c>
      <c r="G186" s="16">
        <v>100</v>
      </c>
      <c r="H186" s="9" t="s">
        <v>472</v>
      </c>
      <c r="I186" s="9" t="s">
        <v>398</v>
      </c>
      <c r="J186" s="35">
        <v>43830</v>
      </c>
      <c r="K186" s="39">
        <v>352000</v>
      </c>
    </row>
    <row r="187" spans="1:11" ht="30">
      <c r="A187" s="17">
        <v>1119009</v>
      </c>
      <c r="B187" s="36" t="s">
        <v>223</v>
      </c>
      <c r="C187" s="33" t="s">
        <v>229</v>
      </c>
      <c r="D187" s="16" t="s">
        <v>154</v>
      </c>
      <c r="E187" s="16">
        <v>10</v>
      </c>
      <c r="F187" s="16" t="s">
        <v>155</v>
      </c>
      <c r="G187" s="16">
        <v>100</v>
      </c>
      <c r="H187" s="9" t="s">
        <v>473</v>
      </c>
      <c r="I187" s="9" t="s">
        <v>398</v>
      </c>
      <c r="J187" s="35">
        <v>43830</v>
      </c>
      <c r="K187" s="39">
        <v>12000000</v>
      </c>
    </row>
    <row r="188" spans="1:11" ht="60">
      <c r="A188" s="17">
        <v>1119010</v>
      </c>
      <c r="B188" s="36" t="s">
        <v>385</v>
      </c>
      <c r="C188" s="33" t="s">
        <v>230</v>
      </c>
      <c r="D188" s="16" t="s">
        <v>154</v>
      </c>
      <c r="E188" s="16">
        <v>10</v>
      </c>
      <c r="F188" s="16" t="s">
        <v>158</v>
      </c>
      <c r="G188" s="16">
        <v>1</v>
      </c>
      <c r="H188" s="9" t="s">
        <v>474</v>
      </c>
      <c r="I188" s="9" t="s">
        <v>398</v>
      </c>
      <c r="J188" s="35">
        <v>43677</v>
      </c>
      <c r="K188" s="39">
        <v>500000</v>
      </c>
    </row>
    <row r="189" spans="1:11" ht="60">
      <c r="A189" s="17">
        <v>1119012</v>
      </c>
      <c r="B189" s="36" t="s">
        <v>386</v>
      </c>
      <c r="C189" s="33" t="s">
        <v>231</v>
      </c>
      <c r="D189" s="16" t="s">
        <v>154</v>
      </c>
      <c r="E189" s="16">
        <v>10</v>
      </c>
      <c r="F189" s="16" t="s">
        <v>158</v>
      </c>
      <c r="G189" s="16">
        <v>1</v>
      </c>
      <c r="H189" s="9" t="s">
        <v>474</v>
      </c>
      <c r="I189" s="9" t="s">
        <v>398</v>
      </c>
      <c r="J189" s="35">
        <v>43830</v>
      </c>
      <c r="K189" s="39">
        <v>0</v>
      </c>
    </row>
    <row r="190" spans="1:11" ht="105">
      <c r="A190" s="17">
        <v>1119014</v>
      </c>
      <c r="B190" s="36" t="s">
        <v>387</v>
      </c>
      <c r="C190" s="33" t="s">
        <v>232</v>
      </c>
      <c r="D190" s="16" t="s">
        <v>154</v>
      </c>
      <c r="E190" s="16">
        <v>10</v>
      </c>
      <c r="F190" s="16" t="s">
        <v>158</v>
      </c>
      <c r="G190" s="16">
        <v>1</v>
      </c>
      <c r="H190" s="9" t="s">
        <v>474</v>
      </c>
      <c r="I190" s="9" t="s">
        <v>398</v>
      </c>
      <c r="J190" s="35">
        <v>43830</v>
      </c>
      <c r="K190" s="39">
        <v>0</v>
      </c>
    </row>
    <row r="191" spans="1:11" ht="75">
      <c r="A191" s="17">
        <v>1119015</v>
      </c>
      <c r="B191" s="36" t="s">
        <v>388</v>
      </c>
      <c r="C191" s="33" t="s">
        <v>233</v>
      </c>
      <c r="D191" s="16" t="s">
        <v>154</v>
      </c>
      <c r="E191" s="16">
        <v>10</v>
      </c>
      <c r="F191" s="16" t="s">
        <v>158</v>
      </c>
      <c r="G191" s="16">
        <v>4</v>
      </c>
      <c r="H191" s="34" t="s">
        <v>452</v>
      </c>
      <c r="I191" s="9" t="s">
        <v>398</v>
      </c>
      <c r="J191" s="35">
        <v>43830</v>
      </c>
      <c r="K191" s="39">
        <v>400000</v>
      </c>
    </row>
    <row r="192" spans="1:11" ht="75">
      <c r="A192" s="17" t="s">
        <v>355</v>
      </c>
      <c r="B192" s="36" t="s">
        <v>356</v>
      </c>
      <c r="C192" s="36" t="s">
        <v>357</v>
      </c>
      <c r="D192" s="16" t="s">
        <v>154</v>
      </c>
      <c r="E192" s="16">
        <v>8</v>
      </c>
      <c r="F192" s="16" t="s">
        <v>155</v>
      </c>
      <c r="G192" s="43">
        <v>1</v>
      </c>
      <c r="H192" s="18" t="s">
        <v>358</v>
      </c>
      <c r="I192" s="18" t="s">
        <v>358</v>
      </c>
      <c r="J192" s="35">
        <v>43555</v>
      </c>
      <c r="K192" s="39">
        <v>0</v>
      </c>
    </row>
    <row r="193" spans="1:11" ht="90">
      <c r="A193" s="17" t="s">
        <v>355</v>
      </c>
      <c r="B193" s="36" t="s">
        <v>360</v>
      </c>
      <c r="C193" s="36" t="s">
        <v>368</v>
      </c>
      <c r="D193" s="16" t="s">
        <v>154</v>
      </c>
      <c r="E193" s="16">
        <v>10</v>
      </c>
      <c r="F193" s="16" t="s">
        <v>155</v>
      </c>
      <c r="G193" s="43">
        <v>1</v>
      </c>
      <c r="H193" s="18" t="s">
        <v>358</v>
      </c>
      <c r="I193" s="18" t="s">
        <v>358</v>
      </c>
      <c r="J193" s="35">
        <v>43830</v>
      </c>
      <c r="K193" s="39">
        <v>0</v>
      </c>
    </row>
    <row r="194" spans="1:11" ht="60">
      <c r="A194" s="17" t="s">
        <v>355</v>
      </c>
      <c r="B194" s="36" t="s">
        <v>361</v>
      </c>
      <c r="C194" s="16" t="s">
        <v>358</v>
      </c>
      <c r="D194" s="16" t="s">
        <v>154</v>
      </c>
      <c r="E194" s="16" t="s">
        <v>358</v>
      </c>
      <c r="F194" s="16" t="s">
        <v>155</v>
      </c>
      <c r="G194" s="43">
        <v>0.5</v>
      </c>
      <c r="H194" s="18" t="s">
        <v>358</v>
      </c>
      <c r="I194" s="18" t="s">
        <v>358</v>
      </c>
      <c r="J194" s="35">
        <v>43830</v>
      </c>
      <c r="K194" s="39">
        <v>0</v>
      </c>
    </row>
    <row r="195" spans="1:11" ht="30">
      <c r="A195" s="17" t="s">
        <v>355</v>
      </c>
      <c r="B195" s="36" t="s">
        <v>362</v>
      </c>
      <c r="C195" s="16" t="s">
        <v>358</v>
      </c>
      <c r="D195" s="16" t="s">
        <v>154</v>
      </c>
      <c r="E195" s="16" t="s">
        <v>358</v>
      </c>
      <c r="F195" s="16" t="s">
        <v>155</v>
      </c>
      <c r="G195" s="43">
        <v>0.2</v>
      </c>
      <c r="H195" s="18" t="s">
        <v>358</v>
      </c>
      <c r="I195" s="18" t="s">
        <v>358</v>
      </c>
      <c r="J195" s="35">
        <v>43830</v>
      </c>
      <c r="K195" s="39">
        <v>0</v>
      </c>
    </row>
    <row r="196" spans="1:11" ht="45">
      <c r="A196" s="17" t="s">
        <v>355</v>
      </c>
      <c r="B196" s="36" t="s">
        <v>363</v>
      </c>
      <c r="C196" s="16" t="s">
        <v>358</v>
      </c>
      <c r="D196" s="16" t="s">
        <v>154</v>
      </c>
      <c r="E196" s="44">
        <v>10</v>
      </c>
      <c r="F196" s="16" t="s">
        <v>158</v>
      </c>
      <c r="G196" s="43">
        <v>1</v>
      </c>
      <c r="H196" s="18" t="s">
        <v>358</v>
      </c>
      <c r="I196" s="18" t="s">
        <v>358</v>
      </c>
      <c r="J196" s="35">
        <v>43830</v>
      </c>
      <c r="K196" s="39">
        <v>0</v>
      </c>
    </row>
    <row r="197" spans="1:11" ht="60">
      <c r="A197" s="17" t="s">
        <v>355</v>
      </c>
      <c r="B197" s="36" t="s">
        <v>364</v>
      </c>
      <c r="C197" s="36" t="s">
        <v>369</v>
      </c>
      <c r="D197" s="16" t="s">
        <v>154</v>
      </c>
      <c r="E197" s="44">
        <v>10</v>
      </c>
      <c r="F197" s="16" t="s">
        <v>158</v>
      </c>
      <c r="G197" s="43">
        <v>0.01</v>
      </c>
      <c r="H197" s="18" t="s">
        <v>358</v>
      </c>
      <c r="I197" s="18" t="s">
        <v>358</v>
      </c>
      <c r="J197" s="35" t="s">
        <v>358</v>
      </c>
      <c r="K197" s="39">
        <v>0</v>
      </c>
    </row>
    <row r="198" spans="1:11" ht="90">
      <c r="A198" s="17" t="s">
        <v>355</v>
      </c>
      <c r="B198" s="36" t="s">
        <v>365</v>
      </c>
      <c r="C198" s="36" t="s">
        <v>370</v>
      </c>
      <c r="D198" s="16" t="s">
        <v>154</v>
      </c>
      <c r="E198" s="44">
        <v>10</v>
      </c>
      <c r="F198" s="16" t="s">
        <v>155</v>
      </c>
      <c r="G198" s="43">
        <v>0.9</v>
      </c>
      <c r="H198" s="18" t="s">
        <v>358</v>
      </c>
      <c r="I198" s="18" t="s">
        <v>358</v>
      </c>
      <c r="J198" s="35" t="s">
        <v>358</v>
      </c>
      <c r="K198" s="39">
        <v>0</v>
      </c>
    </row>
    <row r="199" spans="1:11" ht="165">
      <c r="A199" s="17" t="s">
        <v>355</v>
      </c>
      <c r="B199" s="36" t="s">
        <v>366</v>
      </c>
      <c r="C199" s="36" t="s">
        <v>371</v>
      </c>
      <c r="D199" s="16" t="s">
        <v>154</v>
      </c>
      <c r="E199" s="44">
        <v>10</v>
      </c>
      <c r="F199" s="16" t="s">
        <v>158</v>
      </c>
      <c r="G199" s="43">
        <v>1</v>
      </c>
      <c r="H199" s="18" t="s">
        <v>358</v>
      </c>
      <c r="I199" s="18" t="s">
        <v>358</v>
      </c>
      <c r="J199" s="35" t="s">
        <v>358</v>
      </c>
      <c r="K199" s="39">
        <v>0</v>
      </c>
    </row>
    <row r="200" spans="1:11" ht="120">
      <c r="A200" s="17" t="s">
        <v>355</v>
      </c>
      <c r="B200" s="36" t="s">
        <v>359</v>
      </c>
      <c r="C200" s="36" t="s">
        <v>372</v>
      </c>
      <c r="D200" s="16" t="s">
        <v>154</v>
      </c>
      <c r="E200" s="44">
        <v>10</v>
      </c>
      <c r="F200" s="16" t="s">
        <v>155</v>
      </c>
      <c r="G200" s="43">
        <v>1</v>
      </c>
      <c r="H200" s="18" t="s">
        <v>358</v>
      </c>
      <c r="I200" s="18" t="s">
        <v>358</v>
      </c>
      <c r="J200" s="35" t="s">
        <v>358</v>
      </c>
      <c r="K200" s="39">
        <v>0</v>
      </c>
    </row>
    <row r="201" spans="1:11" ht="210">
      <c r="A201" s="17" t="s">
        <v>355</v>
      </c>
      <c r="B201" s="36" t="s">
        <v>367</v>
      </c>
      <c r="C201" s="36" t="s">
        <v>373</v>
      </c>
      <c r="D201" s="16" t="s">
        <v>154</v>
      </c>
      <c r="E201" s="44">
        <v>10</v>
      </c>
      <c r="F201" s="16" t="s">
        <v>155</v>
      </c>
      <c r="G201" s="43">
        <v>1</v>
      </c>
      <c r="H201" s="18" t="s">
        <v>358</v>
      </c>
      <c r="I201" s="18" t="s">
        <v>358</v>
      </c>
      <c r="J201" s="35" t="s">
        <v>358</v>
      </c>
      <c r="K201" s="39">
        <v>0</v>
      </c>
    </row>
    <row r="202" spans="1:11" ht="15.75">
      <c r="K202" s="30">
        <f>SUM(K182:K201)</f>
        <v>15352000</v>
      </c>
    </row>
    <row r="207" spans="1:11" ht="18.75">
      <c r="A207" s="48" t="s">
        <v>322</v>
      </c>
      <c r="B207" s="49"/>
      <c r="C207" s="49"/>
      <c r="D207" s="49"/>
      <c r="E207" s="49"/>
      <c r="F207" s="49"/>
      <c r="G207" s="49"/>
      <c r="H207" s="49"/>
      <c r="I207" s="49"/>
      <c r="J207" s="50"/>
      <c r="K207" s="29" t="s">
        <v>393</v>
      </c>
    </row>
    <row r="208" spans="1:11" ht="31.5">
      <c r="A208" s="45" t="s">
        <v>4</v>
      </c>
      <c r="B208" s="46" t="s">
        <v>0</v>
      </c>
      <c r="C208" s="11" t="s">
        <v>390</v>
      </c>
      <c r="D208" s="46" t="s">
        <v>2</v>
      </c>
      <c r="E208" s="46" t="s">
        <v>6</v>
      </c>
      <c r="F208" s="46" t="s">
        <v>5</v>
      </c>
      <c r="G208" s="46" t="s">
        <v>3</v>
      </c>
      <c r="H208" s="41" t="s">
        <v>394</v>
      </c>
      <c r="I208" s="41" t="s">
        <v>395</v>
      </c>
      <c r="J208" s="46" t="s">
        <v>7</v>
      </c>
      <c r="K208" s="41" t="s">
        <v>392</v>
      </c>
    </row>
    <row r="209" spans="1:11" ht="60">
      <c r="A209" s="16">
        <v>819002</v>
      </c>
      <c r="B209" s="9" t="s">
        <v>70</v>
      </c>
      <c r="C209" s="9" t="s">
        <v>268</v>
      </c>
      <c r="D209" s="7" t="s">
        <v>154</v>
      </c>
      <c r="E209" s="7">
        <v>2</v>
      </c>
      <c r="F209" s="7" t="s">
        <v>158</v>
      </c>
      <c r="G209" s="7">
        <v>10</v>
      </c>
      <c r="H209" s="9" t="s">
        <v>475</v>
      </c>
      <c r="I209" s="9" t="s">
        <v>398</v>
      </c>
      <c r="J209" s="12">
        <v>43830</v>
      </c>
      <c r="K209" s="39">
        <v>900000</v>
      </c>
    </row>
    <row r="210" spans="1:11" ht="60">
      <c r="A210" s="16">
        <v>819003</v>
      </c>
      <c r="B210" s="9" t="s">
        <v>71</v>
      </c>
      <c r="C210" s="9" t="s">
        <v>269</v>
      </c>
      <c r="D210" s="7" t="s">
        <v>154</v>
      </c>
      <c r="E210" s="7">
        <v>7</v>
      </c>
      <c r="F210" s="7" t="s">
        <v>158</v>
      </c>
      <c r="G210" s="7">
        <v>2</v>
      </c>
      <c r="H210" s="9" t="s">
        <v>476</v>
      </c>
      <c r="I210" s="9" t="s">
        <v>398</v>
      </c>
      <c r="J210" s="12">
        <v>43830</v>
      </c>
      <c r="K210" s="39">
        <v>0</v>
      </c>
    </row>
    <row r="211" spans="1:11" ht="60">
      <c r="A211" s="16">
        <v>819004</v>
      </c>
      <c r="B211" s="9" t="s">
        <v>72</v>
      </c>
      <c r="C211" s="9" t="s">
        <v>270</v>
      </c>
      <c r="D211" s="7" t="s">
        <v>157</v>
      </c>
      <c r="E211" s="7">
        <v>10</v>
      </c>
      <c r="F211" s="7" t="s">
        <v>155</v>
      </c>
      <c r="G211" s="7">
        <v>100</v>
      </c>
      <c r="H211" s="9" t="s">
        <v>477</v>
      </c>
      <c r="I211" s="9" t="s">
        <v>396</v>
      </c>
      <c r="J211" s="12">
        <v>43811</v>
      </c>
      <c r="K211" s="39">
        <v>0</v>
      </c>
    </row>
    <row r="212" spans="1:11" ht="60">
      <c r="A212" s="17">
        <v>819005</v>
      </c>
      <c r="B212" s="9" t="s">
        <v>73</v>
      </c>
      <c r="C212" s="9" t="s">
        <v>271</v>
      </c>
      <c r="D212" s="7" t="s">
        <v>157</v>
      </c>
      <c r="E212" s="7">
        <v>1</v>
      </c>
      <c r="F212" s="7" t="s">
        <v>155</v>
      </c>
      <c r="G212" s="7">
        <v>90</v>
      </c>
      <c r="H212" s="9" t="s">
        <v>478</v>
      </c>
      <c r="I212" s="9" t="s">
        <v>396</v>
      </c>
      <c r="J212" s="12">
        <v>43830</v>
      </c>
      <c r="K212" s="39">
        <v>0</v>
      </c>
    </row>
    <row r="213" spans="1:11" ht="75">
      <c r="A213" s="17">
        <v>819006</v>
      </c>
      <c r="B213" s="9" t="s">
        <v>74</v>
      </c>
      <c r="C213" s="9" t="s">
        <v>272</v>
      </c>
      <c r="D213" s="7" t="s">
        <v>157</v>
      </c>
      <c r="E213" s="7">
        <v>10</v>
      </c>
      <c r="F213" s="7" t="s">
        <v>155</v>
      </c>
      <c r="G213" s="7">
        <v>100</v>
      </c>
      <c r="H213" s="9" t="s">
        <v>479</v>
      </c>
      <c r="I213" s="9" t="s">
        <v>396</v>
      </c>
      <c r="J213" s="12">
        <v>43811</v>
      </c>
      <c r="K213" s="39">
        <v>0</v>
      </c>
    </row>
    <row r="214" spans="1:11" ht="60">
      <c r="A214" s="17">
        <v>819007</v>
      </c>
      <c r="B214" s="9" t="s">
        <v>75</v>
      </c>
      <c r="C214" s="9" t="s">
        <v>273</v>
      </c>
      <c r="D214" s="7" t="s">
        <v>157</v>
      </c>
      <c r="E214" s="7">
        <v>1</v>
      </c>
      <c r="F214" s="7" t="s">
        <v>155</v>
      </c>
      <c r="G214" s="7">
        <v>90</v>
      </c>
      <c r="H214" s="9" t="s">
        <v>480</v>
      </c>
      <c r="I214" s="9" t="s">
        <v>396</v>
      </c>
      <c r="J214" s="12">
        <v>43830</v>
      </c>
      <c r="K214" s="39">
        <v>0</v>
      </c>
    </row>
    <row r="215" spans="1:11" ht="60">
      <c r="A215" s="16">
        <v>819008</v>
      </c>
      <c r="B215" s="9" t="s">
        <v>76</v>
      </c>
      <c r="C215" s="9" t="s">
        <v>274</v>
      </c>
      <c r="D215" s="7" t="s">
        <v>157</v>
      </c>
      <c r="E215" s="7">
        <v>7</v>
      </c>
      <c r="F215" s="7" t="s">
        <v>275</v>
      </c>
      <c r="G215" s="7">
        <v>10</v>
      </c>
      <c r="H215" s="9" t="s">
        <v>481</v>
      </c>
      <c r="I215" s="9" t="s">
        <v>396</v>
      </c>
      <c r="J215" s="12">
        <v>43811</v>
      </c>
      <c r="K215" s="39">
        <v>0</v>
      </c>
    </row>
    <row r="216" spans="1:11" ht="45">
      <c r="A216" s="16">
        <v>819009</v>
      </c>
      <c r="B216" s="9" t="s">
        <v>77</v>
      </c>
      <c r="C216" s="9" t="s">
        <v>276</v>
      </c>
      <c r="D216" s="7" t="s">
        <v>157</v>
      </c>
      <c r="E216" s="7">
        <v>8</v>
      </c>
      <c r="F216" s="7" t="s">
        <v>155</v>
      </c>
      <c r="G216" s="7">
        <v>90</v>
      </c>
      <c r="H216" s="9" t="s">
        <v>482</v>
      </c>
      <c r="I216" s="9" t="s">
        <v>396</v>
      </c>
      <c r="J216" s="12">
        <v>43811</v>
      </c>
      <c r="K216" s="39">
        <v>0</v>
      </c>
    </row>
    <row r="217" spans="1:11" ht="60">
      <c r="A217" s="16">
        <v>819010</v>
      </c>
      <c r="B217" s="9" t="s">
        <v>78</v>
      </c>
      <c r="C217" s="9" t="s">
        <v>277</v>
      </c>
      <c r="D217" s="7" t="s">
        <v>157</v>
      </c>
      <c r="E217" s="7">
        <v>7</v>
      </c>
      <c r="F217" s="7" t="s">
        <v>275</v>
      </c>
      <c r="G217" s="7">
        <v>25</v>
      </c>
      <c r="H217" s="9" t="s">
        <v>483</v>
      </c>
      <c r="I217" s="9" t="s">
        <v>396</v>
      </c>
      <c r="J217" s="12">
        <v>43537</v>
      </c>
      <c r="K217" s="39">
        <v>0</v>
      </c>
    </row>
    <row r="218" spans="1:11" ht="60">
      <c r="A218" s="16">
        <v>819011</v>
      </c>
      <c r="B218" s="9" t="s">
        <v>79</v>
      </c>
      <c r="C218" s="9" t="s">
        <v>278</v>
      </c>
      <c r="D218" s="7" t="s">
        <v>157</v>
      </c>
      <c r="E218" s="7">
        <v>7</v>
      </c>
      <c r="F218" s="7" t="s">
        <v>275</v>
      </c>
      <c r="G218" s="7">
        <v>10</v>
      </c>
      <c r="H218" s="9" t="s">
        <v>484</v>
      </c>
      <c r="I218" s="9" t="s">
        <v>396</v>
      </c>
      <c r="J218" s="12">
        <v>43555</v>
      </c>
      <c r="K218" s="39">
        <v>0</v>
      </c>
    </row>
    <row r="219" spans="1:11" ht="60">
      <c r="A219" s="16">
        <v>819012</v>
      </c>
      <c r="B219" s="9" t="s">
        <v>80</v>
      </c>
      <c r="C219" s="9" t="s">
        <v>279</v>
      </c>
      <c r="D219" s="7" t="s">
        <v>157</v>
      </c>
      <c r="E219" s="7">
        <v>1</v>
      </c>
      <c r="F219" s="7" t="s">
        <v>155</v>
      </c>
      <c r="G219" s="7">
        <v>80</v>
      </c>
      <c r="H219" s="9" t="s">
        <v>485</v>
      </c>
      <c r="I219" s="9" t="s">
        <v>396</v>
      </c>
      <c r="J219" s="12">
        <v>43830</v>
      </c>
      <c r="K219" s="39">
        <v>0</v>
      </c>
    </row>
    <row r="220" spans="1:11" ht="45">
      <c r="A220" s="16">
        <v>819013</v>
      </c>
      <c r="B220" s="9" t="s">
        <v>81</v>
      </c>
      <c r="C220" s="9" t="s">
        <v>280</v>
      </c>
      <c r="D220" s="7" t="s">
        <v>154</v>
      </c>
      <c r="E220" s="7">
        <v>1</v>
      </c>
      <c r="F220" s="7" t="s">
        <v>155</v>
      </c>
      <c r="G220" s="7">
        <v>100</v>
      </c>
      <c r="H220" s="9" t="s">
        <v>486</v>
      </c>
      <c r="I220" s="9" t="s">
        <v>398</v>
      </c>
      <c r="J220" s="12">
        <v>43830</v>
      </c>
      <c r="K220" s="39">
        <v>1000000</v>
      </c>
    </row>
    <row r="221" spans="1:11" ht="45">
      <c r="A221" s="16">
        <v>819014</v>
      </c>
      <c r="B221" s="9" t="s">
        <v>82</v>
      </c>
      <c r="C221" s="9" t="s">
        <v>281</v>
      </c>
      <c r="D221" s="7" t="s">
        <v>154</v>
      </c>
      <c r="E221" s="7">
        <v>8</v>
      </c>
      <c r="F221" s="7" t="s">
        <v>155</v>
      </c>
      <c r="G221" s="7">
        <v>75</v>
      </c>
      <c r="H221" s="9" t="s">
        <v>487</v>
      </c>
      <c r="I221" s="9" t="s">
        <v>398</v>
      </c>
      <c r="J221" s="12">
        <v>43830</v>
      </c>
      <c r="K221" s="39">
        <v>222000</v>
      </c>
    </row>
    <row r="222" spans="1:11" ht="15.75">
      <c r="K222" s="30">
        <f>SUM(K209:K221)</f>
        <v>2122000</v>
      </c>
    </row>
    <row r="227" spans="1:11" ht="18.75">
      <c r="A227" s="48" t="s">
        <v>325</v>
      </c>
      <c r="B227" s="49"/>
      <c r="C227" s="49"/>
      <c r="D227" s="49"/>
      <c r="E227" s="49"/>
      <c r="F227" s="49"/>
      <c r="G227" s="49"/>
      <c r="H227" s="49"/>
      <c r="I227" s="49"/>
      <c r="J227" s="50"/>
      <c r="K227" s="29" t="s">
        <v>393</v>
      </c>
    </row>
    <row r="228" spans="1:11">
      <c r="A228" s="41" t="s">
        <v>4</v>
      </c>
      <c r="B228" s="41" t="s">
        <v>0</v>
      </c>
      <c r="C228" s="41" t="s">
        <v>390</v>
      </c>
      <c r="D228" s="41" t="s">
        <v>2</v>
      </c>
      <c r="E228" s="41" t="s">
        <v>6</v>
      </c>
      <c r="F228" s="41" t="s">
        <v>5</v>
      </c>
      <c r="G228" s="41" t="s">
        <v>3</v>
      </c>
      <c r="H228" s="41" t="s">
        <v>394</v>
      </c>
      <c r="I228" s="41" t="s">
        <v>395</v>
      </c>
      <c r="J228" s="41" t="s">
        <v>7</v>
      </c>
      <c r="K228" s="41" t="s">
        <v>392</v>
      </c>
    </row>
    <row r="229" spans="1:11" ht="30">
      <c r="A229" s="16">
        <v>219001</v>
      </c>
      <c r="B229" s="9" t="s">
        <v>379</v>
      </c>
      <c r="C229" s="9" t="s">
        <v>153</v>
      </c>
      <c r="D229" s="7" t="s">
        <v>154</v>
      </c>
      <c r="E229" s="6">
        <v>10</v>
      </c>
      <c r="F229" s="7" t="s">
        <v>155</v>
      </c>
      <c r="G229" s="8">
        <v>1</v>
      </c>
      <c r="H229" s="9" t="s">
        <v>488</v>
      </c>
      <c r="I229" s="9" t="s">
        <v>398</v>
      </c>
      <c r="J229" s="35">
        <v>43799</v>
      </c>
      <c r="K229" s="39">
        <v>1970000</v>
      </c>
    </row>
    <row r="230" spans="1:11" ht="30">
      <c r="A230" s="16">
        <v>219002</v>
      </c>
      <c r="B230" s="9" t="s">
        <v>86</v>
      </c>
      <c r="C230" s="9" t="s">
        <v>156</v>
      </c>
      <c r="D230" s="7" t="s">
        <v>157</v>
      </c>
      <c r="E230" s="6">
        <v>10</v>
      </c>
      <c r="F230" s="6" t="s">
        <v>158</v>
      </c>
      <c r="G230" s="7">
        <v>1</v>
      </c>
      <c r="H230" s="9" t="s">
        <v>489</v>
      </c>
      <c r="I230" s="9" t="s">
        <v>490</v>
      </c>
      <c r="J230" s="12">
        <v>43678</v>
      </c>
      <c r="K230" s="39">
        <v>0</v>
      </c>
    </row>
    <row r="231" spans="1:11" ht="30">
      <c r="A231" s="16">
        <v>219003</v>
      </c>
      <c r="B231" s="9" t="s">
        <v>87</v>
      </c>
      <c r="C231" s="9" t="s">
        <v>159</v>
      </c>
      <c r="D231" s="7" t="s">
        <v>157</v>
      </c>
      <c r="E231" s="6">
        <v>10</v>
      </c>
      <c r="F231" s="6" t="s">
        <v>158</v>
      </c>
      <c r="G231" s="7">
        <v>1</v>
      </c>
      <c r="H231" s="9" t="s">
        <v>491</v>
      </c>
      <c r="I231" s="9" t="s">
        <v>490</v>
      </c>
      <c r="J231" s="12">
        <v>43830</v>
      </c>
      <c r="K231" s="39">
        <v>0</v>
      </c>
    </row>
    <row r="232" spans="1:11" ht="45">
      <c r="A232" s="16">
        <v>219004</v>
      </c>
      <c r="B232" s="9" t="s">
        <v>88</v>
      </c>
      <c r="C232" s="9" t="s">
        <v>160</v>
      </c>
      <c r="D232" s="7" t="s">
        <v>157</v>
      </c>
      <c r="E232" s="6">
        <v>10</v>
      </c>
      <c r="F232" s="6" t="s">
        <v>158</v>
      </c>
      <c r="G232" s="7">
        <v>1</v>
      </c>
      <c r="H232" s="9" t="s">
        <v>492</v>
      </c>
      <c r="I232" s="9" t="s">
        <v>490</v>
      </c>
      <c r="J232" s="12">
        <v>43677</v>
      </c>
      <c r="K232" s="39">
        <v>0</v>
      </c>
    </row>
    <row r="233" spans="1:11" ht="45">
      <c r="A233" s="16">
        <v>219005</v>
      </c>
      <c r="B233" s="9" t="s">
        <v>89</v>
      </c>
      <c r="C233" s="9" t="s">
        <v>161</v>
      </c>
      <c r="D233" s="7" t="s">
        <v>157</v>
      </c>
      <c r="E233" s="6">
        <v>10</v>
      </c>
      <c r="F233" s="6" t="s">
        <v>158</v>
      </c>
      <c r="G233" s="7">
        <v>1</v>
      </c>
      <c r="H233" s="9" t="s">
        <v>493</v>
      </c>
      <c r="I233" s="9" t="s">
        <v>490</v>
      </c>
      <c r="J233" s="12">
        <v>43524</v>
      </c>
      <c r="K233" s="39">
        <v>0</v>
      </c>
    </row>
    <row r="234" spans="1:11" ht="45">
      <c r="A234" s="16">
        <v>219006</v>
      </c>
      <c r="B234" s="9" t="s">
        <v>90</v>
      </c>
      <c r="C234" s="9" t="s">
        <v>162</v>
      </c>
      <c r="D234" s="7" t="s">
        <v>157</v>
      </c>
      <c r="E234" s="6">
        <v>8</v>
      </c>
      <c r="F234" s="6" t="s">
        <v>164</v>
      </c>
      <c r="G234" s="7">
        <v>4</v>
      </c>
      <c r="H234" s="9" t="s">
        <v>494</v>
      </c>
      <c r="I234" s="9" t="s">
        <v>490</v>
      </c>
      <c r="J234" s="12">
        <v>43830</v>
      </c>
      <c r="K234" s="39">
        <v>0</v>
      </c>
    </row>
    <row r="235" spans="1:11" ht="45">
      <c r="A235" s="16">
        <v>219007</v>
      </c>
      <c r="B235" s="9" t="s">
        <v>91</v>
      </c>
      <c r="C235" s="9" t="s">
        <v>163</v>
      </c>
      <c r="D235" s="7" t="s">
        <v>157</v>
      </c>
      <c r="E235" s="6">
        <v>9</v>
      </c>
      <c r="F235" s="6" t="s">
        <v>158</v>
      </c>
      <c r="G235" s="7">
        <v>1</v>
      </c>
      <c r="H235" s="9" t="s">
        <v>495</v>
      </c>
      <c r="I235" s="9" t="s">
        <v>398</v>
      </c>
      <c r="J235" s="12">
        <v>43830</v>
      </c>
      <c r="K235" s="39">
        <v>0</v>
      </c>
    </row>
    <row r="236" spans="1:11" ht="45">
      <c r="A236" s="16">
        <v>219008</v>
      </c>
      <c r="B236" s="9" t="s">
        <v>92</v>
      </c>
      <c r="C236" s="9" t="s">
        <v>165</v>
      </c>
      <c r="D236" s="7" t="s">
        <v>157</v>
      </c>
      <c r="E236" s="6">
        <v>10</v>
      </c>
      <c r="F236" s="6" t="s">
        <v>158</v>
      </c>
      <c r="G236" s="7">
        <v>4</v>
      </c>
      <c r="H236" s="9" t="s">
        <v>496</v>
      </c>
      <c r="I236" s="9" t="s">
        <v>490</v>
      </c>
      <c r="J236" s="12">
        <v>43830</v>
      </c>
      <c r="K236" s="39">
        <v>0</v>
      </c>
    </row>
    <row r="237" spans="1:11" ht="45">
      <c r="A237" s="16">
        <v>219009</v>
      </c>
      <c r="B237" s="9" t="s">
        <v>93</v>
      </c>
      <c r="C237" s="9" t="s">
        <v>166</v>
      </c>
      <c r="D237" s="7" t="s">
        <v>157</v>
      </c>
      <c r="E237" s="6">
        <v>10</v>
      </c>
      <c r="F237" s="6" t="s">
        <v>158</v>
      </c>
      <c r="G237" s="7">
        <v>1</v>
      </c>
      <c r="H237" s="9" t="s">
        <v>497</v>
      </c>
      <c r="I237" s="9" t="s">
        <v>398</v>
      </c>
      <c r="J237" s="12">
        <v>43830</v>
      </c>
      <c r="K237" s="39">
        <v>60000</v>
      </c>
    </row>
    <row r="238" spans="1:11" ht="30">
      <c r="A238" s="16">
        <v>219010</v>
      </c>
      <c r="B238" s="9" t="s">
        <v>94</v>
      </c>
      <c r="C238" s="9" t="s">
        <v>167</v>
      </c>
      <c r="D238" s="7" t="s">
        <v>154</v>
      </c>
      <c r="E238" s="6">
        <v>10</v>
      </c>
      <c r="F238" s="6" t="s">
        <v>168</v>
      </c>
      <c r="G238" s="7">
        <v>100</v>
      </c>
      <c r="H238" s="9" t="s">
        <v>94</v>
      </c>
      <c r="I238" s="9" t="s">
        <v>398</v>
      </c>
      <c r="J238" s="12">
        <v>43646</v>
      </c>
      <c r="K238" s="39">
        <v>600000</v>
      </c>
    </row>
    <row r="239" spans="1:11" ht="45">
      <c r="A239" s="16">
        <v>219011</v>
      </c>
      <c r="B239" s="9" t="s">
        <v>95</v>
      </c>
      <c r="C239" s="9" t="s">
        <v>169</v>
      </c>
      <c r="D239" s="7" t="s">
        <v>154</v>
      </c>
      <c r="E239" s="6">
        <v>10</v>
      </c>
      <c r="F239" s="6" t="s">
        <v>158</v>
      </c>
      <c r="G239" s="7">
        <v>1</v>
      </c>
      <c r="H239" s="9" t="s">
        <v>498</v>
      </c>
      <c r="I239" s="9" t="s">
        <v>398</v>
      </c>
      <c r="J239" s="12">
        <v>43646</v>
      </c>
      <c r="K239" s="39">
        <v>0</v>
      </c>
    </row>
    <row r="240" spans="1:11" ht="30">
      <c r="A240" s="16">
        <v>219012</v>
      </c>
      <c r="B240" s="9" t="s">
        <v>96</v>
      </c>
      <c r="C240" s="9" t="s">
        <v>170</v>
      </c>
      <c r="D240" s="7" t="s">
        <v>157</v>
      </c>
      <c r="E240" s="6">
        <v>10</v>
      </c>
      <c r="F240" s="6" t="s">
        <v>158</v>
      </c>
      <c r="G240" s="7">
        <v>12</v>
      </c>
      <c r="H240" s="9" t="s">
        <v>499</v>
      </c>
      <c r="I240" s="9" t="s">
        <v>490</v>
      </c>
      <c r="J240" s="12">
        <v>43496</v>
      </c>
      <c r="K240" s="39">
        <v>0</v>
      </c>
    </row>
    <row r="241" spans="1:11" ht="45">
      <c r="A241" s="16">
        <v>219013</v>
      </c>
      <c r="B241" s="9" t="s">
        <v>97</v>
      </c>
      <c r="C241" s="9" t="s">
        <v>171</v>
      </c>
      <c r="D241" s="7" t="s">
        <v>157</v>
      </c>
      <c r="E241" s="6">
        <v>8</v>
      </c>
      <c r="F241" s="6" t="s">
        <v>158</v>
      </c>
      <c r="G241" s="16">
        <v>4</v>
      </c>
      <c r="H241" s="9" t="s">
        <v>499</v>
      </c>
      <c r="I241" s="9" t="s">
        <v>490</v>
      </c>
      <c r="J241" s="12">
        <v>43830</v>
      </c>
      <c r="K241" s="39">
        <v>0</v>
      </c>
    </row>
    <row r="242" spans="1:11" ht="45">
      <c r="A242" s="16">
        <v>219014</v>
      </c>
      <c r="B242" s="9" t="s">
        <v>98</v>
      </c>
      <c r="C242" s="9" t="s">
        <v>172</v>
      </c>
      <c r="D242" s="7" t="s">
        <v>157</v>
      </c>
      <c r="E242" s="6">
        <v>8</v>
      </c>
      <c r="F242" s="6" t="s">
        <v>155</v>
      </c>
      <c r="G242" s="7">
        <v>100</v>
      </c>
      <c r="H242" s="9" t="s">
        <v>464</v>
      </c>
      <c r="I242" s="9" t="s">
        <v>490</v>
      </c>
      <c r="J242" s="12">
        <v>43830</v>
      </c>
      <c r="K242" s="39">
        <v>0</v>
      </c>
    </row>
    <row r="243" spans="1:11" ht="45">
      <c r="A243" s="16">
        <v>219015</v>
      </c>
      <c r="B243" s="9" t="s">
        <v>99</v>
      </c>
      <c r="C243" s="9" t="s">
        <v>173</v>
      </c>
      <c r="D243" s="7" t="s">
        <v>157</v>
      </c>
      <c r="E243" s="6">
        <v>10</v>
      </c>
      <c r="F243" s="6" t="s">
        <v>158</v>
      </c>
      <c r="G243" s="7">
        <v>12</v>
      </c>
      <c r="H243" s="9" t="s">
        <v>500</v>
      </c>
      <c r="I243" s="9" t="s">
        <v>490</v>
      </c>
      <c r="J243" s="12">
        <v>43830</v>
      </c>
      <c r="K243" s="39">
        <v>0</v>
      </c>
    </row>
    <row r="244" spans="1:11" ht="30">
      <c r="A244" s="16">
        <v>219016</v>
      </c>
      <c r="B244" s="9" t="s">
        <v>100</v>
      </c>
      <c r="C244" s="9" t="s">
        <v>174</v>
      </c>
      <c r="D244" s="7" t="s">
        <v>157</v>
      </c>
      <c r="E244" s="6">
        <v>5</v>
      </c>
      <c r="F244" s="6" t="s">
        <v>158</v>
      </c>
      <c r="G244" s="7">
        <v>1</v>
      </c>
      <c r="H244" s="9" t="s">
        <v>501</v>
      </c>
      <c r="I244" s="9" t="s">
        <v>490</v>
      </c>
      <c r="J244" s="12">
        <v>43646</v>
      </c>
      <c r="K244" s="39">
        <v>90000</v>
      </c>
    </row>
    <row r="245" spans="1:11" ht="195">
      <c r="A245" s="16">
        <v>219017</v>
      </c>
      <c r="B245" s="9" t="s">
        <v>101</v>
      </c>
      <c r="C245" s="9" t="s">
        <v>175</v>
      </c>
      <c r="D245" s="7" t="s">
        <v>157</v>
      </c>
      <c r="E245" s="6">
        <v>8</v>
      </c>
      <c r="F245" s="6" t="s">
        <v>158</v>
      </c>
      <c r="G245" s="7">
        <v>1</v>
      </c>
      <c r="H245" s="9" t="s">
        <v>502</v>
      </c>
      <c r="I245" s="9" t="s">
        <v>398</v>
      </c>
      <c r="J245" s="12">
        <v>43708</v>
      </c>
      <c r="K245" s="39">
        <v>0</v>
      </c>
    </row>
    <row r="246" spans="1:11" ht="120">
      <c r="A246" s="16">
        <v>219018</v>
      </c>
      <c r="B246" s="9" t="s">
        <v>102</v>
      </c>
      <c r="C246" s="9" t="s">
        <v>176</v>
      </c>
      <c r="D246" s="7" t="s">
        <v>157</v>
      </c>
      <c r="E246" s="6">
        <v>8</v>
      </c>
      <c r="F246" s="6" t="s">
        <v>158</v>
      </c>
      <c r="G246" s="7">
        <v>2</v>
      </c>
      <c r="H246" s="9" t="s">
        <v>503</v>
      </c>
      <c r="I246" s="9" t="s">
        <v>490</v>
      </c>
      <c r="J246" s="12">
        <v>43830</v>
      </c>
      <c r="K246" s="39">
        <v>0</v>
      </c>
    </row>
    <row r="247" spans="1:11" ht="90">
      <c r="A247" s="16">
        <v>219019</v>
      </c>
      <c r="B247" s="9" t="s">
        <v>103</v>
      </c>
      <c r="C247" s="9" t="s">
        <v>177</v>
      </c>
      <c r="D247" s="7" t="s">
        <v>157</v>
      </c>
      <c r="E247" s="6">
        <v>10</v>
      </c>
      <c r="F247" s="6" t="s">
        <v>158</v>
      </c>
      <c r="G247" s="7">
        <v>1</v>
      </c>
      <c r="H247" s="9" t="s">
        <v>504</v>
      </c>
      <c r="I247" s="9" t="s">
        <v>490</v>
      </c>
      <c r="J247" s="12">
        <v>43830</v>
      </c>
      <c r="K247" s="39">
        <v>0</v>
      </c>
    </row>
    <row r="248" spans="1:11" ht="195">
      <c r="A248" s="16">
        <v>219020</v>
      </c>
      <c r="B248" s="9" t="s">
        <v>104</v>
      </c>
      <c r="C248" s="9" t="s">
        <v>178</v>
      </c>
      <c r="D248" s="7" t="s">
        <v>157</v>
      </c>
      <c r="E248" s="6">
        <v>10</v>
      </c>
      <c r="F248" s="6" t="s">
        <v>155</v>
      </c>
      <c r="G248" s="7">
        <v>100</v>
      </c>
      <c r="H248" s="9" t="s">
        <v>505</v>
      </c>
      <c r="I248" s="9" t="s">
        <v>490</v>
      </c>
      <c r="J248" s="12">
        <v>43830</v>
      </c>
      <c r="K248" s="39">
        <v>0</v>
      </c>
    </row>
    <row r="249" spans="1:11" ht="105">
      <c r="A249" s="16">
        <v>219021</v>
      </c>
      <c r="B249" s="9" t="s">
        <v>105</v>
      </c>
      <c r="C249" s="10" t="s">
        <v>179</v>
      </c>
      <c r="D249" s="7" t="s">
        <v>157</v>
      </c>
      <c r="E249" s="6">
        <v>7</v>
      </c>
      <c r="F249" s="6" t="s">
        <v>158</v>
      </c>
      <c r="G249" s="7">
        <v>4</v>
      </c>
      <c r="H249" s="9" t="s">
        <v>506</v>
      </c>
      <c r="I249" s="9" t="s">
        <v>490</v>
      </c>
      <c r="J249" s="12">
        <v>43649</v>
      </c>
      <c r="K249" s="39">
        <v>0</v>
      </c>
    </row>
    <row r="250" spans="1:11" ht="75">
      <c r="A250" s="16">
        <v>219022</v>
      </c>
      <c r="B250" s="9" t="s">
        <v>106</v>
      </c>
      <c r="C250" s="9" t="s">
        <v>180</v>
      </c>
      <c r="D250" s="7" t="s">
        <v>157</v>
      </c>
      <c r="E250" s="6">
        <v>8</v>
      </c>
      <c r="F250" s="6" t="s">
        <v>158</v>
      </c>
      <c r="G250" s="7">
        <v>1</v>
      </c>
      <c r="H250" s="9" t="s">
        <v>507</v>
      </c>
      <c r="I250" s="9" t="s">
        <v>490</v>
      </c>
      <c r="J250" s="12">
        <v>43830</v>
      </c>
      <c r="K250" s="39">
        <v>0</v>
      </c>
    </row>
    <row r="251" spans="1:11" ht="60">
      <c r="A251" s="16">
        <v>219023</v>
      </c>
      <c r="B251" s="9" t="s">
        <v>107</v>
      </c>
      <c r="C251" s="9" t="s">
        <v>181</v>
      </c>
      <c r="D251" s="7" t="s">
        <v>157</v>
      </c>
      <c r="E251" s="6">
        <v>10</v>
      </c>
      <c r="F251" s="6" t="s">
        <v>158</v>
      </c>
      <c r="G251" s="7">
        <v>1</v>
      </c>
      <c r="H251" s="9" t="s">
        <v>508</v>
      </c>
      <c r="I251" s="9" t="s">
        <v>490</v>
      </c>
      <c r="J251" s="12">
        <v>43524</v>
      </c>
      <c r="K251" s="39">
        <v>200000</v>
      </c>
    </row>
    <row r="252" spans="1:11" ht="45">
      <c r="A252" s="16">
        <v>219024</v>
      </c>
      <c r="B252" s="9" t="s">
        <v>108</v>
      </c>
      <c r="C252" s="9" t="s">
        <v>182</v>
      </c>
      <c r="D252" s="7" t="s">
        <v>157</v>
      </c>
      <c r="E252" s="6">
        <v>8</v>
      </c>
      <c r="F252" s="6" t="s">
        <v>158</v>
      </c>
      <c r="G252" s="7">
        <v>12</v>
      </c>
      <c r="H252" s="9" t="s">
        <v>509</v>
      </c>
      <c r="I252" s="9" t="s">
        <v>490</v>
      </c>
      <c r="J252" s="12">
        <v>43830</v>
      </c>
      <c r="K252" s="39">
        <v>0</v>
      </c>
    </row>
    <row r="253" spans="1:11" ht="30">
      <c r="A253" s="16">
        <v>219025</v>
      </c>
      <c r="B253" s="9" t="s">
        <v>109</v>
      </c>
      <c r="C253" s="9" t="s">
        <v>183</v>
      </c>
      <c r="D253" s="7" t="s">
        <v>157</v>
      </c>
      <c r="E253" s="6">
        <v>7</v>
      </c>
      <c r="F253" s="6" t="s">
        <v>158</v>
      </c>
      <c r="G253" s="7">
        <v>1</v>
      </c>
      <c r="H253" s="9" t="s">
        <v>510</v>
      </c>
      <c r="I253" s="9" t="s">
        <v>490</v>
      </c>
      <c r="J253" s="12">
        <v>43555</v>
      </c>
      <c r="K253" s="39">
        <v>0</v>
      </c>
    </row>
    <row r="254" spans="1:11" ht="30">
      <c r="A254" s="16">
        <v>219026</v>
      </c>
      <c r="B254" s="9" t="s">
        <v>110</v>
      </c>
      <c r="C254" s="9" t="s">
        <v>184</v>
      </c>
      <c r="D254" s="7" t="s">
        <v>157</v>
      </c>
      <c r="E254" s="6">
        <v>7</v>
      </c>
      <c r="F254" s="6" t="s">
        <v>158</v>
      </c>
      <c r="G254" s="7">
        <v>1</v>
      </c>
      <c r="H254" s="9" t="s">
        <v>511</v>
      </c>
      <c r="I254" s="9" t="s">
        <v>490</v>
      </c>
      <c r="J254" s="12">
        <v>43646</v>
      </c>
      <c r="K254" s="39">
        <v>0</v>
      </c>
    </row>
    <row r="255" spans="1:11" ht="30">
      <c r="A255" s="16">
        <v>219027</v>
      </c>
      <c r="B255" s="33" t="s">
        <v>380</v>
      </c>
      <c r="C255" s="9" t="s">
        <v>185</v>
      </c>
      <c r="D255" s="7" t="s">
        <v>157</v>
      </c>
      <c r="E255" s="6">
        <v>7</v>
      </c>
      <c r="F255" s="6" t="s">
        <v>158</v>
      </c>
      <c r="G255" s="7">
        <v>2</v>
      </c>
      <c r="H255" s="9" t="s">
        <v>512</v>
      </c>
      <c r="I255" s="9" t="s">
        <v>490</v>
      </c>
      <c r="J255" s="35">
        <v>43677</v>
      </c>
      <c r="K255" s="39">
        <v>0</v>
      </c>
    </row>
    <row r="256" spans="1:11" ht="60">
      <c r="A256" s="16">
        <v>219029</v>
      </c>
      <c r="B256" s="9" t="s">
        <v>111</v>
      </c>
      <c r="C256" s="9" t="s">
        <v>186</v>
      </c>
      <c r="D256" s="7" t="s">
        <v>154</v>
      </c>
      <c r="E256" s="6">
        <v>7</v>
      </c>
      <c r="F256" s="6" t="s">
        <v>158</v>
      </c>
      <c r="G256" s="7">
        <v>4</v>
      </c>
      <c r="H256" s="9" t="s">
        <v>513</v>
      </c>
      <c r="I256" s="9" t="s">
        <v>398</v>
      </c>
      <c r="J256" s="12">
        <v>43830</v>
      </c>
      <c r="K256" s="39">
        <v>0</v>
      </c>
    </row>
    <row r="257" spans="1:11" ht="60">
      <c r="A257" s="16">
        <v>219030</v>
      </c>
      <c r="B257" s="9" t="s">
        <v>112</v>
      </c>
      <c r="C257" s="9" t="s">
        <v>187</v>
      </c>
      <c r="D257" s="7" t="s">
        <v>154</v>
      </c>
      <c r="E257" s="6">
        <v>10</v>
      </c>
      <c r="F257" s="6" t="s">
        <v>155</v>
      </c>
      <c r="G257" s="7">
        <v>100</v>
      </c>
      <c r="H257" s="9" t="s">
        <v>514</v>
      </c>
      <c r="I257" s="9" t="s">
        <v>398</v>
      </c>
      <c r="J257" s="12">
        <v>43830</v>
      </c>
      <c r="K257" s="39">
        <v>0</v>
      </c>
    </row>
    <row r="258" spans="1:11" ht="30">
      <c r="A258" s="16">
        <v>219032</v>
      </c>
      <c r="B258" s="9" t="s">
        <v>113</v>
      </c>
      <c r="C258" s="9" t="s">
        <v>188</v>
      </c>
      <c r="D258" s="7" t="s">
        <v>157</v>
      </c>
      <c r="E258" s="6">
        <v>5</v>
      </c>
      <c r="F258" s="6" t="s">
        <v>158</v>
      </c>
      <c r="G258" s="7">
        <v>15</v>
      </c>
      <c r="H258" s="9" t="s">
        <v>515</v>
      </c>
      <c r="I258" s="9" t="s">
        <v>490</v>
      </c>
      <c r="J258" s="12">
        <v>43830</v>
      </c>
      <c r="K258" s="39">
        <v>800000</v>
      </c>
    </row>
    <row r="259" spans="1:11" ht="30">
      <c r="A259" s="16">
        <v>219035</v>
      </c>
      <c r="B259" s="9" t="s">
        <v>114</v>
      </c>
      <c r="C259" s="9" t="s">
        <v>189</v>
      </c>
      <c r="D259" s="7" t="s">
        <v>154</v>
      </c>
      <c r="E259" s="6">
        <v>5</v>
      </c>
      <c r="F259" s="6" t="s">
        <v>158</v>
      </c>
      <c r="G259" s="7">
        <v>1</v>
      </c>
      <c r="H259" s="9" t="s">
        <v>516</v>
      </c>
      <c r="I259" s="9" t="s">
        <v>398</v>
      </c>
      <c r="J259" s="12">
        <v>43616</v>
      </c>
      <c r="K259" s="39">
        <v>1500000</v>
      </c>
    </row>
    <row r="260" spans="1:11">
      <c r="A260" s="16">
        <v>219036</v>
      </c>
      <c r="B260" s="9" t="s">
        <v>115</v>
      </c>
      <c r="C260" s="9" t="s">
        <v>190</v>
      </c>
      <c r="D260" s="7" t="s">
        <v>154</v>
      </c>
      <c r="E260" s="6">
        <v>3</v>
      </c>
      <c r="F260" s="6" t="s">
        <v>158</v>
      </c>
      <c r="G260" s="7">
        <v>4</v>
      </c>
      <c r="H260" s="9" t="s">
        <v>517</v>
      </c>
      <c r="I260" s="9" t="s">
        <v>398</v>
      </c>
      <c r="J260" s="12">
        <v>43830</v>
      </c>
      <c r="K260" s="39">
        <v>0</v>
      </c>
    </row>
    <row r="261" spans="1:11" ht="30">
      <c r="A261" s="16">
        <v>219037</v>
      </c>
      <c r="B261" s="9" t="s">
        <v>116</v>
      </c>
      <c r="C261" s="9" t="s">
        <v>191</v>
      </c>
      <c r="D261" s="7" t="s">
        <v>157</v>
      </c>
      <c r="E261" s="6">
        <v>7</v>
      </c>
      <c r="F261" s="6" t="s">
        <v>158</v>
      </c>
      <c r="G261" s="7">
        <v>80</v>
      </c>
      <c r="H261" s="9" t="s">
        <v>518</v>
      </c>
      <c r="I261" s="9" t="s">
        <v>398</v>
      </c>
      <c r="J261" s="12">
        <v>43830</v>
      </c>
      <c r="K261" s="39">
        <v>0</v>
      </c>
    </row>
    <row r="262" spans="1:11" ht="30">
      <c r="A262" s="16">
        <v>219038</v>
      </c>
      <c r="B262" s="9" t="s">
        <v>117</v>
      </c>
      <c r="C262" s="9" t="s">
        <v>192</v>
      </c>
      <c r="D262" s="7" t="s">
        <v>193</v>
      </c>
      <c r="E262" s="6">
        <v>7</v>
      </c>
      <c r="F262" s="6" t="s">
        <v>158</v>
      </c>
      <c r="G262" s="7">
        <v>4</v>
      </c>
      <c r="H262" s="9" t="s">
        <v>519</v>
      </c>
      <c r="I262" s="9" t="s">
        <v>398</v>
      </c>
      <c r="J262" s="12">
        <v>43830</v>
      </c>
      <c r="K262" s="39">
        <v>0</v>
      </c>
    </row>
    <row r="263" spans="1:11" ht="30">
      <c r="A263" s="16">
        <v>219040</v>
      </c>
      <c r="B263" s="9" t="s">
        <v>118</v>
      </c>
      <c r="C263" s="9" t="s">
        <v>194</v>
      </c>
      <c r="D263" s="7" t="s">
        <v>154</v>
      </c>
      <c r="E263" s="6">
        <v>10</v>
      </c>
      <c r="F263" s="6" t="s">
        <v>155</v>
      </c>
      <c r="G263" s="7">
        <v>100</v>
      </c>
      <c r="H263" s="9" t="s">
        <v>520</v>
      </c>
      <c r="I263" s="9" t="s">
        <v>398</v>
      </c>
      <c r="J263" s="12">
        <v>43830</v>
      </c>
      <c r="K263" s="39">
        <v>20000</v>
      </c>
    </row>
    <row r="264" spans="1:11" ht="30">
      <c r="A264" s="16">
        <v>219041</v>
      </c>
      <c r="B264" s="9" t="s">
        <v>119</v>
      </c>
      <c r="C264" s="9" t="s">
        <v>195</v>
      </c>
      <c r="D264" s="7" t="s">
        <v>154</v>
      </c>
      <c r="E264" s="6">
        <v>10</v>
      </c>
      <c r="F264" s="6" t="s">
        <v>155</v>
      </c>
      <c r="G264" s="7">
        <v>100</v>
      </c>
      <c r="H264" s="9" t="s">
        <v>521</v>
      </c>
      <c r="I264" s="9" t="s">
        <v>398</v>
      </c>
      <c r="J264" s="12">
        <v>43830</v>
      </c>
      <c r="K264" s="39">
        <v>0</v>
      </c>
    </row>
    <row r="265" spans="1:11" ht="45">
      <c r="A265" s="16">
        <v>219042</v>
      </c>
      <c r="B265" s="9" t="s">
        <v>120</v>
      </c>
      <c r="C265" s="9" t="s">
        <v>196</v>
      </c>
      <c r="D265" s="7" t="s">
        <v>157</v>
      </c>
      <c r="E265" s="6">
        <v>10</v>
      </c>
      <c r="F265" s="6" t="s">
        <v>168</v>
      </c>
      <c r="G265" s="7">
        <v>100</v>
      </c>
      <c r="H265" s="9" t="s">
        <v>522</v>
      </c>
      <c r="I265" s="9" t="s">
        <v>398</v>
      </c>
      <c r="J265" s="12">
        <v>43830</v>
      </c>
      <c r="K265" s="39">
        <v>0</v>
      </c>
    </row>
    <row r="266" spans="1:11" ht="30">
      <c r="A266" s="16">
        <v>219043</v>
      </c>
      <c r="B266" s="9" t="s">
        <v>121</v>
      </c>
      <c r="C266" s="9" t="s">
        <v>197</v>
      </c>
      <c r="D266" s="7" t="s">
        <v>157</v>
      </c>
      <c r="E266" s="6">
        <v>10</v>
      </c>
      <c r="F266" s="6" t="s">
        <v>158</v>
      </c>
      <c r="G266" s="7">
        <v>1</v>
      </c>
      <c r="H266" s="9" t="s">
        <v>523</v>
      </c>
      <c r="I266" s="9" t="s">
        <v>398</v>
      </c>
      <c r="J266" s="12">
        <v>43554</v>
      </c>
      <c r="K266" s="39">
        <v>0</v>
      </c>
    </row>
    <row r="267" spans="1:11" ht="45">
      <c r="A267" s="16">
        <v>219044</v>
      </c>
      <c r="B267" s="9" t="s">
        <v>122</v>
      </c>
      <c r="C267" s="9" t="s">
        <v>198</v>
      </c>
      <c r="D267" s="7" t="s">
        <v>154</v>
      </c>
      <c r="E267" s="6">
        <v>10</v>
      </c>
      <c r="F267" s="6" t="s">
        <v>158</v>
      </c>
      <c r="G267" s="7">
        <v>10</v>
      </c>
      <c r="H267" s="9" t="s">
        <v>524</v>
      </c>
      <c r="I267" s="9" t="s">
        <v>398</v>
      </c>
      <c r="J267" s="12">
        <v>43710</v>
      </c>
      <c r="K267" s="39">
        <v>0</v>
      </c>
    </row>
    <row r="268" spans="1:11" ht="45">
      <c r="A268" s="16">
        <v>219045</v>
      </c>
      <c r="B268" s="9" t="s">
        <v>123</v>
      </c>
      <c r="C268" s="9" t="s">
        <v>199</v>
      </c>
      <c r="D268" s="7" t="s">
        <v>154</v>
      </c>
      <c r="E268" s="6">
        <v>10</v>
      </c>
      <c r="F268" s="6" t="s">
        <v>158</v>
      </c>
      <c r="G268" s="7">
        <v>10</v>
      </c>
      <c r="H268" s="9" t="s">
        <v>123</v>
      </c>
      <c r="I268" s="9" t="s">
        <v>398</v>
      </c>
      <c r="J268" s="12">
        <v>43647</v>
      </c>
      <c r="K268" s="39">
        <v>0</v>
      </c>
    </row>
    <row r="269" spans="1:11" ht="30">
      <c r="A269" s="16">
        <v>219046</v>
      </c>
      <c r="B269" s="9" t="s">
        <v>124</v>
      </c>
      <c r="C269" s="9" t="s">
        <v>200</v>
      </c>
      <c r="D269" s="7" t="s">
        <v>154</v>
      </c>
      <c r="E269" s="6">
        <v>10</v>
      </c>
      <c r="F269" s="6" t="s">
        <v>155</v>
      </c>
      <c r="G269" s="7">
        <v>100</v>
      </c>
      <c r="H269" s="9" t="s">
        <v>525</v>
      </c>
      <c r="I269" s="9" t="s">
        <v>398</v>
      </c>
      <c r="J269" s="12">
        <v>43798</v>
      </c>
      <c r="K269" s="39">
        <v>0</v>
      </c>
    </row>
    <row r="270" spans="1:11" ht="30">
      <c r="A270" s="16">
        <v>219047</v>
      </c>
      <c r="B270" s="9" t="s">
        <v>125</v>
      </c>
      <c r="C270" s="9" t="s">
        <v>201</v>
      </c>
      <c r="D270" s="7" t="s">
        <v>154</v>
      </c>
      <c r="E270" s="6">
        <v>10</v>
      </c>
      <c r="F270" s="6" t="s">
        <v>155</v>
      </c>
      <c r="G270" s="7">
        <v>100</v>
      </c>
      <c r="H270" s="9" t="s">
        <v>526</v>
      </c>
      <c r="I270" s="9" t="s">
        <v>398</v>
      </c>
      <c r="J270" s="12">
        <v>43739</v>
      </c>
      <c r="K270" s="39">
        <v>0</v>
      </c>
    </row>
    <row r="271" spans="1:11">
      <c r="A271" s="16">
        <v>219048</v>
      </c>
      <c r="B271" s="9" t="s">
        <v>126</v>
      </c>
      <c r="C271" s="9" t="s">
        <v>202</v>
      </c>
      <c r="D271" s="7" t="s">
        <v>157</v>
      </c>
      <c r="E271" s="6">
        <v>10</v>
      </c>
      <c r="F271" s="6" t="s">
        <v>158</v>
      </c>
      <c r="G271" s="7">
        <v>100</v>
      </c>
      <c r="H271" s="9" t="s">
        <v>514</v>
      </c>
      <c r="I271" s="9" t="s">
        <v>490</v>
      </c>
      <c r="J271" s="12">
        <v>43524</v>
      </c>
      <c r="K271" s="39">
        <v>0</v>
      </c>
    </row>
    <row r="272" spans="1:11" ht="30">
      <c r="A272" s="16" t="s">
        <v>355</v>
      </c>
      <c r="B272" s="33" t="s">
        <v>381</v>
      </c>
      <c r="C272" s="16" t="s">
        <v>358</v>
      </c>
      <c r="D272" s="16" t="s">
        <v>358</v>
      </c>
      <c r="E272" s="16" t="s">
        <v>358</v>
      </c>
      <c r="F272" s="16" t="s">
        <v>358</v>
      </c>
      <c r="G272" s="16" t="s">
        <v>358</v>
      </c>
      <c r="H272" s="7" t="s">
        <v>358</v>
      </c>
      <c r="I272" s="7" t="s">
        <v>358</v>
      </c>
      <c r="J272" s="16" t="s">
        <v>358</v>
      </c>
      <c r="K272" s="39">
        <v>0</v>
      </c>
    </row>
    <row r="273" spans="1:29">
      <c r="A273" s="16" t="s">
        <v>355</v>
      </c>
      <c r="B273" s="33" t="s">
        <v>382</v>
      </c>
      <c r="C273" s="16" t="s">
        <v>358</v>
      </c>
      <c r="D273" s="16" t="s">
        <v>358</v>
      </c>
      <c r="E273" s="16" t="s">
        <v>358</v>
      </c>
      <c r="F273" s="16" t="s">
        <v>358</v>
      </c>
      <c r="G273" s="16" t="s">
        <v>358</v>
      </c>
      <c r="H273" s="7" t="s">
        <v>358</v>
      </c>
      <c r="I273" s="7" t="s">
        <v>358</v>
      </c>
      <c r="J273" s="16" t="s">
        <v>358</v>
      </c>
      <c r="K273" s="39">
        <v>0</v>
      </c>
    </row>
    <row r="274" spans="1:29" ht="45">
      <c r="A274" s="16" t="s">
        <v>355</v>
      </c>
      <c r="B274" s="33" t="s">
        <v>383</v>
      </c>
      <c r="C274" s="16" t="s">
        <v>358</v>
      </c>
      <c r="D274" s="16" t="s">
        <v>358</v>
      </c>
      <c r="E274" s="16" t="s">
        <v>358</v>
      </c>
      <c r="F274" s="16" t="s">
        <v>358</v>
      </c>
      <c r="G274" s="16" t="s">
        <v>358</v>
      </c>
      <c r="H274" s="7" t="s">
        <v>358</v>
      </c>
      <c r="I274" s="7" t="s">
        <v>358</v>
      </c>
      <c r="J274" s="16" t="s">
        <v>358</v>
      </c>
      <c r="K274" s="39">
        <v>0</v>
      </c>
    </row>
    <row r="275" spans="1:29" ht="30">
      <c r="A275" s="16" t="s">
        <v>355</v>
      </c>
      <c r="B275" s="33" t="s">
        <v>389</v>
      </c>
      <c r="C275" s="16" t="s">
        <v>358</v>
      </c>
      <c r="D275" s="16" t="s">
        <v>358</v>
      </c>
      <c r="E275" s="16" t="s">
        <v>358</v>
      </c>
      <c r="F275" s="16" t="s">
        <v>358</v>
      </c>
      <c r="G275" s="16" t="s">
        <v>358</v>
      </c>
      <c r="H275" s="7" t="s">
        <v>358</v>
      </c>
      <c r="I275" s="7" t="s">
        <v>358</v>
      </c>
      <c r="J275" s="16" t="s">
        <v>358</v>
      </c>
      <c r="K275" s="39">
        <v>0</v>
      </c>
    </row>
    <row r="276" spans="1:29" ht="48.75" customHeight="1">
      <c r="K276" s="30">
        <f>SUM(K229:K275)</f>
        <v>5240000</v>
      </c>
    </row>
    <row r="278" spans="1:29">
      <c r="A278" s="67"/>
      <c r="B278" s="67"/>
      <c r="C278" s="67"/>
      <c r="D278" s="67"/>
      <c r="E278" s="67"/>
      <c r="F278" s="67"/>
      <c r="G278" s="67"/>
      <c r="K278" s="59"/>
    </row>
    <row r="279" spans="1:29">
      <c r="A279" s="67"/>
      <c r="B279" s="67"/>
      <c r="C279" s="67"/>
      <c r="D279" s="67"/>
      <c r="E279" s="67"/>
      <c r="F279" s="67"/>
      <c r="G279" s="67"/>
      <c r="J279" s="60"/>
      <c r="K279" s="61"/>
    </row>
    <row r="280" spans="1:29">
      <c r="A280" s="68"/>
      <c r="B280" s="69"/>
      <c r="C280" s="69"/>
      <c r="D280" s="69"/>
      <c r="E280" s="69" t="str">
        <f t="shared" ref="E280:F280" si="0">+UPPER(E281)</f>
        <v/>
      </c>
      <c r="F280" s="69" t="str">
        <f t="shared" si="0"/>
        <v/>
      </c>
      <c r="G280" s="70"/>
      <c r="H280" s="62"/>
      <c r="I280" s="62"/>
      <c r="J280" s="62"/>
      <c r="K280" s="62"/>
      <c r="L280" s="62"/>
      <c r="M280" s="62"/>
      <c r="N280" s="62"/>
      <c r="O280" s="62"/>
      <c r="P280" s="62"/>
      <c r="Q280" s="62"/>
      <c r="R280" s="63"/>
      <c r="S280" s="63"/>
      <c r="T280" s="63"/>
      <c r="U280" s="63"/>
      <c r="V280" s="63"/>
      <c r="W280" s="63"/>
      <c r="X280" s="20"/>
      <c r="Y280" s="63"/>
      <c r="Z280" s="63"/>
      <c r="AA280" s="63"/>
      <c r="AB280" s="63"/>
      <c r="AC280" s="63"/>
    </row>
    <row r="281" spans="1:29" ht="15.75">
      <c r="A281" s="67"/>
      <c r="B281" s="71" t="s">
        <v>529</v>
      </c>
      <c r="C281" s="71" t="s">
        <v>529</v>
      </c>
      <c r="D281" s="72" t="s">
        <v>529</v>
      </c>
      <c r="E281" s="72"/>
      <c r="F281" s="72"/>
      <c r="G281" s="73"/>
      <c r="H281" s="64"/>
      <c r="I281" s="64"/>
      <c r="J281" s="64"/>
      <c r="K281" s="64"/>
      <c r="L281" s="64"/>
      <c r="M281" s="64"/>
      <c r="N281" s="64"/>
      <c r="O281" s="64"/>
      <c r="P281" s="64"/>
      <c r="Q281" s="64"/>
      <c r="R281" s="64"/>
      <c r="S281" s="63"/>
      <c r="U281" s="64"/>
      <c r="V281" s="64"/>
      <c r="W281" s="64"/>
      <c r="X281" s="20"/>
      <c r="Y281" s="63"/>
      <c r="AA281" s="64"/>
      <c r="AB281" s="64"/>
      <c r="AC281" s="64"/>
    </row>
    <row r="282" spans="1:29">
      <c r="A282" s="68"/>
      <c r="B282" s="69"/>
      <c r="C282" s="74"/>
      <c r="D282" s="70"/>
      <c r="E282" s="70"/>
      <c r="F282" s="70"/>
      <c r="G282" s="70"/>
      <c r="H282" s="62"/>
      <c r="I282" s="62"/>
      <c r="J282" s="62"/>
      <c r="K282" s="62"/>
      <c r="L282" s="62"/>
      <c r="M282" s="62"/>
      <c r="N282" s="62"/>
      <c r="O282" s="62"/>
      <c r="P282" s="62"/>
      <c r="Q282" s="62"/>
      <c r="R282" s="63"/>
      <c r="S282" s="63"/>
      <c r="U282" s="20"/>
      <c r="V282" s="20"/>
      <c r="W282" s="20"/>
      <c r="X282" s="63"/>
      <c r="Y282" s="63"/>
      <c r="Z282" s="63"/>
      <c r="AA282" s="63"/>
      <c r="AB282" s="63"/>
      <c r="AC282" s="63"/>
    </row>
    <row r="283" spans="1:29">
      <c r="A283" s="68"/>
      <c r="B283" s="69"/>
      <c r="C283" s="74"/>
      <c r="D283" s="70"/>
      <c r="E283" s="70"/>
      <c r="F283" s="70"/>
      <c r="G283" s="70"/>
      <c r="H283" s="62"/>
      <c r="I283" s="62"/>
      <c r="J283" s="62"/>
      <c r="K283" s="62"/>
      <c r="L283" s="62"/>
      <c r="M283" s="62"/>
      <c r="N283" s="62"/>
      <c r="O283" s="62"/>
      <c r="P283" s="62"/>
      <c r="Q283" s="62"/>
      <c r="R283" s="63"/>
      <c r="S283" s="63"/>
      <c r="U283" s="20"/>
      <c r="V283" s="20"/>
      <c r="W283" s="20"/>
      <c r="X283" s="20"/>
      <c r="Y283" s="20"/>
      <c r="Z283" s="20"/>
      <c r="AA283" s="20"/>
      <c r="AB283" s="63"/>
      <c r="AC283" s="63"/>
    </row>
    <row r="284" spans="1:29">
      <c r="A284" s="68"/>
      <c r="B284" s="69"/>
      <c r="C284" s="63"/>
      <c r="D284" s="70"/>
      <c r="E284" s="70"/>
      <c r="F284" s="70"/>
      <c r="G284" s="70"/>
      <c r="H284" s="62"/>
      <c r="I284" s="62"/>
      <c r="J284" s="62"/>
      <c r="K284" s="62"/>
      <c r="L284" s="62"/>
      <c r="M284" s="62"/>
      <c r="N284" s="62"/>
      <c r="O284" s="62"/>
      <c r="P284" s="62"/>
      <c r="Q284" s="62"/>
      <c r="R284" s="63"/>
      <c r="S284" s="63"/>
      <c r="U284" s="63"/>
      <c r="V284" s="63"/>
      <c r="W284" s="63"/>
      <c r="X284" s="20"/>
      <c r="Y284" s="20"/>
      <c r="Z284" s="20"/>
      <c r="AA284" s="20"/>
      <c r="AB284" s="63"/>
      <c r="AC284" s="63"/>
    </row>
    <row r="285" spans="1:29" ht="15.75">
      <c r="A285" s="67"/>
      <c r="B285" s="67"/>
      <c r="C285" s="67"/>
      <c r="D285" s="67"/>
      <c r="E285" s="67"/>
      <c r="F285" s="67"/>
      <c r="G285" s="73"/>
      <c r="H285" s="64"/>
      <c r="I285" s="64"/>
      <c r="J285" s="64"/>
      <c r="K285" s="64"/>
      <c r="L285" s="64"/>
      <c r="M285" s="64"/>
      <c r="N285" s="64"/>
      <c r="O285" s="64"/>
      <c r="P285" s="64"/>
      <c r="Q285" s="64"/>
      <c r="R285" s="64"/>
      <c r="S285" s="63"/>
      <c r="U285" s="64"/>
      <c r="V285" s="64"/>
      <c r="W285" s="64"/>
      <c r="X285" s="20"/>
      <c r="Y285" s="63"/>
      <c r="Z285" s="63"/>
      <c r="AA285" s="63"/>
      <c r="AB285" s="63"/>
      <c r="AC285" s="63"/>
    </row>
    <row r="286" spans="1:29" ht="15.75">
      <c r="A286" s="75"/>
      <c r="B286" s="76" t="s">
        <v>527</v>
      </c>
      <c r="C286" s="75"/>
      <c r="D286" s="77" t="s">
        <v>528</v>
      </c>
      <c r="E286" s="77"/>
      <c r="F286" s="77"/>
      <c r="G286" s="75"/>
      <c r="H286" s="20"/>
      <c r="I286" s="20"/>
      <c r="J286" s="20"/>
      <c r="K286" s="20"/>
      <c r="L286" s="20"/>
      <c r="M286" s="20"/>
      <c r="N286" s="20"/>
      <c r="O286" s="20"/>
      <c r="P286" s="20"/>
      <c r="Q286" s="20"/>
      <c r="R286" s="20"/>
      <c r="S286" s="20"/>
      <c r="T286" s="20"/>
      <c r="U286" s="20"/>
      <c r="V286" s="20"/>
      <c r="W286" s="20"/>
      <c r="X286" s="20"/>
      <c r="Y286" s="20"/>
      <c r="Z286" s="20"/>
      <c r="AA286" s="20"/>
      <c r="AB286" s="20"/>
      <c r="AC286" s="20"/>
    </row>
    <row r="287" spans="1:29" ht="15.75">
      <c r="A287" s="75"/>
      <c r="B287" s="71"/>
      <c r="C287" s="75"/>
      <c r="D287" s="72"/>
      <c r="E287" s="72"/>
      <c r="F287" s="72"/>
      <c r="G287" s="75"/>
      <c r="H287" s="20"/>
      <c r="I287" s="20"/>
      <c r="J287" s="20"/>
      <c r="K287" s="20"/>
      <c r="L287" s="20"/>
      <c r="M287" s="20"/>
      <c r="N287" s="20"/>
      <c r="O287" s="20"/>
      <c r="P287" s="20"/>
      <c r="Q287" s="20"/>
      <c r="R287" s="20"/>
      <c r="S287" s="20"/>
      <c r="T287" s="20"/>
      <c r="U287" s="20"/>
      <c r="V287" s="20"/>
      <c r="W287" s="20"/>
      <c r="X287" s="20"/>
      <c r="Y287" s="20"/>
      <c r="Z287" s="20"/>
      <c r="AA287" s="20"/>
      <c r="AB287" s="20"/>
      <c r="AC287" s="20"/>
    </row>
    <row r="288" spans="1:29">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row>
  </sheetData>
  <autoFilter ref="J1:J276"/>
  <mergeCells count="19">
    <mergeCell ref="D281:F281"/>
    <mergeCell ref="D287:F287"/>
    <mergeCell ref="D286:F286"/>
    <mergeCell ref="A4:J4"/>
    <mergeCell ref="A1:K2"/>
    <mergeCell ref="A21:J21"/>
    <mergeCell ref="A3:K3"/>
    <mergeCell ref="A87:J87"/>
    <mergeCell ref="A106:J106"/>
    <mergeCell ref="A119:J119"/>
    <mergeCell ref="A47:J47"/>
    <mergeCell ref="A67:J67"/>
    <mergeCell ref="A227:J227"/>
    <mergeCell ref="A169:J169"/>
    <mergeCell ref="A180:J180"/>
    <mergeCell ref="A207:J207"/>
    <mergeCell ref="A131:J131"/>
    <mergeCell ref="A142:J142"/>
    <mergeCell ref="A153:J153"/>
  </mergeCells>
  <dataValidations count="1">
    <dataValidation allowBlank="1" showInputMessage="1" showErrorMessage="1" prompt="CODIGO SUMINISTRADO POR LA DIRECCION GENERAL PRESUPUESTO" sqref="A81"/>
  </dataValidations>
  <printOptions horizontalCentered="1"/>
  <pageMargins left="0.23622047244094491" right="0.23622047244094491" top="0.19685039370078741" bottom="0.19685039370078741" header="0.31496062992125984" footer="0.31496062992125984"/>
  <pageSetup scale="39" fitToHeight="0" orientation="portrait" r:id="rId1"/>
  <rowBreaks count="7" manualBreakCount="7">
    <brk id="42" max="10" man="1"/>
    <brk id="86" max="10" man="1"/>
    <brk id="127" max="10" man="1"/>
    <brk id="176" max="10" man="1"/>
    <brk id="203" max="10" man="1"/>
    <brk id="223" max="10" man="1"/>
    <brk id="249" max="10" man="1"/>
  </rowBreaks>
  <ignoredErrors>
    <ignoredError sqref="K6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19" zoomScale="55" zoomScaleNormal="55" workbookViewId="0">
      <selection activeCell="A3" sqref="A3:H51"/>
    </sheetView>
  </sheetViews>
  <sheetFormatPr baseColWidth="10" defaultRowHeight="15"/>
  <cols>
    <col min="1" max="1" width="14.85546875" customWidth="1"/>
    <col min="2" max="2" width="39.85546875" customWidth="1"/>
    <col min="3" max="3" width="56.7109375" customWidth="1"/>
    <col min="4" max="4" width="23.85546875" customWidth="1"/>
    <col min="5" max="5" width="22.28515625" customWidth="1"/>
    <col min="6" max="6" width="23.42578125" customWidth="1"/>
    <col min="7" max="7" width="18.85546875" customWidth="1"/>
    <col min="8" max="8" width="28.42578125" customWidth="1"/>
  </cols>
  <sheetData>
    <row r="1" spans="1:8" ht="113.25" customHeight="1">
      <c r="A1" s="52"/>
      <c r="B1" s="52"/>
      <c r="C1" s="52"/>
      <c r="D1" s="52"/>
      <c r="E1" s="52"/>
      <c r="F1" s="52"/>
      <c r="G1" s="52"/>
      <c r="H1" s="52"/>
    </row>
    <row r="2" spans="1:8" ht="58.5" customHeight="1">
      <c r="A2" s="53"/>
      <c r="B2" s="53"/>
      <c r="C2" s="53"/>
      <c r="D2" s="53"/>
      <c r="E2" s="53"/>
      <c r="F2" s="53"/>
      <c r="G2" s="53"/>
      <c r="H2" s="53"/>
    </row>
    <row r="3" spans="1:8" ht="48" customHeight="1">
      <c r="A3" s="54" t="s">
        <v>325</v>
      </c>
      <c r="B3" s="55"/>
      <c r="C3" s="55"/>
      <c r="D3" s="55"/>
      <c r="E3" s="55"/>
      <c r="F3" s="55"/>
      <c r="G3" s="55"/>
      <c r="H3" s="55"/>
    </row>
    <row r="4" spans="1:8" s="3" customFormat="1" ht="50.25" customHeight="1">
      <c r="A4" s="11" t="s">
        <v>4</v>
      </c>
      <c r="B4" s="11" t="s">
        <v>0</v>
      </c>
      <c r="C4" s="11" t="s">
        <v>1</v>
      </c>
      <c r="D4" s="11" t="s">
        <v>2</v>
      </c>
      <c r="E4" s="11" t="s">
        <v>6</v>
      </c>
      <c r="F4" s="11" t="s">
        <v>5</v>
      </c>
      <c r="G4" s="11" t="s">
        <v>3</v>
      </c>
      <c r="H4" s="11" t="s">
        <v>7</v>
      </c>
    </row>
    <row r="5" spans="1:8" ht="64.5" customHeight="1">
      <c r="A5" s="16">
        <v>219001</v>
      </c>
      <c r="B5" s="9" t="s">
        <v>379</v>
      </c>
      <c r="C5" s="9" t="s">
        <v>153</v>
      </c>
      <c r="D5" s="7" t="s">
        <v>154</v>
      </c>
      <c r="E5" s="6">
        <v>10</v>
      </c>
      <c r="F5" s="7" t="s">
        <v>155</v>
      </c>
      <c r="G5" s="8">
        <v>1</v>
      </c>
      <c r="H5" s="26">
        <v>43799</v>
      </c>
    </row>
    <row r="6" spans="1:8" ht="43.5" customHeight="1">
      <c r="A6" s="16">
        <v>219002</v>
      </c>
      <c r="B6" s="9" t="s">
        <v>86</v>
      </c>
      <c r="C6" s="9" t="s">
        <v>156</v>
      </c>
      <c r="D6" s="7" t="s">
        <v>157</v>
      </c>
      <c r="E6" s="6">
        <v>10</v>
      </c>
      <c r="F6" s="6" t="s">
        <v>158</v>
      </c>
      <c r="G6" s="7">
        <v>1</v>
      </c>
      <c r="H6" s="12">
        <v>43678</v>
      </c>
    </row>
    <row r="7" spans="1:8" ht="59.25" customHeight="1">
      <c r="A7" s="16">
        <v>219003</v>
      </c>
      <c r="B7" s="9" t="s">
        <v>87</v>
      </c>
      <c r="C7" s="9" t="s">
        <v>159</v>
      </c>
      <c r="D7" s="7" t="s">
        <v>157</v>
      </c>
      <c r="E7" s="6">
        <v>10</v>
      </c>
      <c r="F7" s="6" t="s">
        <v>158</v>
      </c>
      <c r="G7" s="7">
        <v>1</v>
      </c>
      <c r="H7" s="12">
        <v>43830</v>
      </c>
    </row>
    <row r="8" spans="1:8" ht="56.25" customHeight="1">
      <c r="A8" s="16">
        <v>219004</v>
      </c>
      <c r="B8" s="9" t="s">
        <v>88</v>
      </c>
      <c r="C8" s="9" t="s">
        <v>160</v>
      </c>
      <c r="D8" s="7" t="s">
        <v>157</v>
      </c>
      <c r="E8" s="6">
        <v>10</v>
      </c>
      <c r="F8" s="6" t="s">
        <v>158</v>
      </c>
      <c r="G8" s="7">
        <v>1</v>
      </c>
      <c r="H8" s="12">
        <v>43677</v>
      </c>
    </row>
    <row r="9" spans="1:8" ht="82.5" customHeight="1">
      <c r="A9" s="16">
        <v>219005</v>
      </c>
      <c r="B9" s="9" t="s">
        <v>89</v>
      </c>
      <c r="C9" s="9" t="s">
        <v>161</v>
      </c>
      <c r="D9" s="7" t="s">
        <v>157</v>
      </c>
      <c r="E9" s="6">
        <v>10</v>
      </c>
      <c r="F9" s="6" t="s">
        <v>158</v>
      </c>
      <c r="G9" s="7">
        <v>1</v>
      </c>
      <c r="H9" s="12">
        <v>43524</v>
      </c>
    </row>
    <row r="10" spans="1:8" ht="63.75" customHeight="1">
      <c r="A10" s="16">
        <v>219006</v>
      </c>
      <c r="B10" s="9" t="s">
        <v>90</v>
      </c>
      <c r="C10" s="9" t="s">
        <v>162</v>
      </c>
      <c r="D10" s="7" t="s">
        <v>157</v>
      </c>
      <c r="E10" s="6">
        <v>8</v>
      </c>
      <c r="F10" s="6" t="s">
        <v>164</v>
      </c>
      <c r="G10" s="7">
        <v>4</v>
      </c>
      <c r="H10" s="12">
        <v>43830</v>
      </c>
    </row>
    <row r="11" spans="1:8" ht="68.25" customHeight="1">
      <c r="A11" s="16">
        <v>219007</v>
      </c>
      <c r="B11" s="9" t="s">
        <v>91</v>
      </c>
      <c r="C11" s="9" t="s">
        <v>163</v>
      </c>
      <c r="D11" s="7" t="s">
        <v>157</v>
      </c>
      <c r="E11" s="6">
        <v>9</v>
      </c>
      <c r="F11" s="6" t="s">
        <v>158</v>
      </c>
      <c r="G11" s="7">
        <v>1</v>
      </c>
      <c r="H11" s="12">
        <v>43830</v>
      </c>
    </row>
    <row r="12" spans="1:8" ht="74.25" customHeight="1">
      <c r="A12" s="16">
        <v>219008</v>
      </c>
      <c r="B12" s="9" t="s">
        <v>92</v>
      </c>
      <c r="C12" s="9" t="s">
        <v>165</v>
      </c>
      <c r="D12" s="7" t="s">
        <v>157</v>
      </c>
      <c r="E12" s="6">
        <v>10</v>
      </c>
      <c r="F12" s="6" t="s">
        <v>158</v>
      </c>
      <c r="G12" s="7">
        <v>4</v>
      </c>
      <c r="H12" s="12">
        <v>43830</v>
      </c>
    </row>
    <row r="13" spans="1:8" ht="72" customHeight="1">
      <c r="A13" s="16">
        <v>219009</v>
      </c>
      <c r="B13" s="9" t="s">
        <v>93</v>
      </c>
      <c r="C13" s="9" t="s">
        <v>166</v>
      </c>
      <c r="D13" s="7" t="s">
        <v>157</v>
      </c>
      <c r="E13" s="6">
        <v>10</v>
      </c>
      <c r="F13" s="6" t="s">
        <v>158</v>
      </c>
      <c r="G13" s="7">
        <v>1</v>
      </c>
      <c r="H13" s="12">
        <v>43830</v>
      </c>
    </row>
    <row r="14" spans="1:8" ht="41.25" customHeight="1">
      <c r="A14" s="16">
        <v>219010</v>
      </c>
      <c r="B14" s="9" t="s">
        <v>94</v>
      </c>
      <c r="C14" s="9" t="s">
        <v>167</v>
      </c>
      <c r="D14" s="7" t="s">
        <v>154</v>
      </c>
      <c r="E14" s="6">
        <v>10</v>
      </c>
      <c r="F14" s="6" t="s">
        <v>168</v>
      </c>
      <c r="G14" s="7">
        <v>100</v>
      </c>
      <c r="H14" s="12">
        <v>43646</v>
      </c>
    </row>
    <row r="15" spans="1:8" ht="68.25" customHeight="1">
      <c r="A15" s="16">
        <v>219011</v>
      </c>
      <c r="B15" s="9" t="s">
        <v>95</v>
      </c>
      <c r="C15" s="9" t="s">
        <v>169</v>
      </c>
      <c r="D15" s="7" t="s">
        <v>154</v>
      </c>
      <c r="E15" s="6">
        <v>10</v>
      </c>
      <c r="F15" s="6" t="s">
        <v>158</v>
      </c>
      <c r="G15" s="7">
        <v>1</v>
      </c>
      <c r="H15" s="12">
        <v>43646</v>
      </c>
    </row>
    <row r="16" spans="1:8" ht="41.25" customHeight="1">
      <c r="A16" s="16">
        <v>219012</v>
      </c>
      <c r="B16" s="9" t="s">
        <v>96</v>
      </c>
      <c r="C16" s="9" t="s">
        <v>170</v>
      </c>
      <c r="D16" s="7" t="s">
        <v>157</v>
      </c>
      <c r="E16" s="6">
        <v>10</v>
      </c>
      <c r="F16" s="6" t="s">
        <v>158</v>
      </c>
      <c r="G16" s="7">
        <v>12</v>
      </c>
      <c r="H16" s="12">
        <v>43496</v>
      </c>
    </row>
    <row r="17" spans="1:8" ht="55.5" customHeight="1">
      <c r="A17" s="16">
        <v>219013</v>
      </c>
      <c r="B17" s="9" t="s">
        <v>97</v>
      </c>
      <c r="C17" s="9" t="s">
        <v>171</v>
      </c>
      <c r="D17" s="7" t="s">
        <v>157</v>
      </c>
      <c r="E17" s="6">
        <v>8</v>
      </c>
      <c r="F17" s="6" t="s">
        <v>158</v>
      </c>
      <c r="G17" s="25">
        <v>4</v>
      </c>
      <c r="H17" s="12">
        <v>43830</v>
      </c>
    </row>
    <row r="18" spans="1:8" ht="67.5" customHeight="1">
      <c r="A18" s="16">
        <v>219014</v>
      </c>
      <c r="B18" s="9" t="s">
        <v>98</v>
      </c>
      <c r="C18" s="9" t="s">
        <v>172</v>
      </c>
      <c r="D18" s="7" t="s">
        <v>157</v>
      </c>
      <c r="E18" s="6">
        <v>8</v>
      </c>
      <c r="F18" s="6" t="s">
        <v>155</v>
      </c>
      <c r="G18" s="7">
        <v>100</v>
      </c>
      <c r="H18" s="12">
        <v>43830</v>
      </c>
    </row>
    <row r="19" spans="1:8" ht="63.75" customHeight="1">
      <c r="A19" s="16">
        <v>219015</v>
      </c>
      <c r="B19" s="9" t="s">
        <v>99</v>
      </c>
      <c r="C19" s="9" t="s">
        <v>173</v>
      </c>
      <c r="D19" s="7" t="s">
        <v>157</v>
      </c>
      <c r="E19" s="6">
        <v>10</v>
      </c>
      <c r="F19" s="6" t="s">
        <v>158</v>
      </c>
      <c r="G19" s="7">
        <v>12</v>
      </c>
      <c r="H19" s="12">
        <v>43830</v>
      </c>
    </row>
    <row r="20" spans="1:8" ht="48.75" customHeight="1">
      <c r="A20" s="16">
        <v>219016</v>
      </c>
      <c r="B20" s="9" t="s">
        <v>100</v>
      </c>
      <c r="C20" s="9" t="s">
        <v>174</v>
      </c>
      <c r="D20" s="7" t="s">
        <v>157</v>
      </c>
      <c r="E20" s="6">
        <v>5</v>
      </c>
      <c r="F20" s="6" t="s">
        <v>158</v>
      </c>
      <c r="G20" s="7">
        <v>1</v>
      </c>
      <c r="H20" s="12">
        <v>43646</v>
      </c>
    </row>
    <row r="21" spans="1:8" ht="69" customHeight="1">
      <c r="A21" s="16">
        <v>219017</v>
      </c>
      <c r="B21" s="9" t="s">
        <v>101</v>
      </c>
      <c r="C21" s="9" t="s">
        <v>175</v>
      </c>
      <c r="D21" s="7" t="s">
        <v>157</v>
      </c>
      <c r="E21" s="6">
        <v>8</v>
      </c>
      <c r="F21" s="6" t="s">
        <v>158</v>
      </c>
      <c r="G21" s="7">
        <v>1</v>
      </c>
      <c r="H21" s="12">
        <v>43708</v>
      </c>
    </row>
    <row r="22" spans="1:8" ht="86.25" customHeight="1">
      <c r="A22" s="16">
        <v>219018</v>
      </c>
      <c r="B22" s="9" t="s">
        <v>102</v>
      </c>
      <c r="C22" s="9" t="s">
        <v>176</v>
      </c>
      <c r="D22" s="7" t="s">
        <v>157</v>
      </c>
      <c r="E22" s="6">
        <v>8</v>
      </c>
      <c r="F22" s="6" t="s">
        <v>158</v>
      </c>
      <c r="G22" s="7">
        <v>2</v>
      </c>
      <c r="H22" s="12">
        <v>43830</v>
      </c>
    </row>
    <row r="23" spans="1:8" ht="66.75" customHeight="1">
      <c r="A23" s="16">
        <v>219019</v>
      </c>
      <c r="B23" s="9" t="s">
        <v>103</v>
      </c>
      <c r="C23" s="9" t="s">
        <v>177</v>
      </c>
      <c r="D23" s="7" t="s">
        <v>157</v>
      </c>
      <c r="E23" s="6">
        <v>10</v>
      </c>
      <c r="F23" s="6" t="s">
        <v>158</v>
      </c>
      <c r="G23" s="7">
        <v>1</v>
      </c>
      <c r="H23" s="12">
        <v>43830</v>
      </c>
    </row>
    <row r="24" spans="1:8" ht="62.25" customHeight="1">
      <c r="A24" s="16">
        <v>219020</v>
      </c>
      <c r="B24" s="9" t="s">
        <v>104</v>
      </c>
      <c r="C24" s="9" t="s">
        <v>178</v>
      </c>
      <c r="D24" s="7" t="s">
        <v>157</v>
      </c>
      <c r="E24" s="6">
        <v>10</v>
      </c>
      <c r="F24" s="6" t="s">
        <v>155</v>
      </c>
      <c r="G24" s="7">
        <v>100</v>
      </c>
      <c r="H24" s="12">
        <v>43830</v>
      </c>
    </row>
    <row r="25" spans="1:8" ht="32.25" customHeight="1">
      <c r="A25" s="16">
        <v>219021</v>
      </c>
      <c r="B25" s="9" t="s">
        <v>105</v>
      </c>
      <c r="C25" s="10" t="s">
        <v>179</v>
      </c>
      <c r="D25" s="7" t="s">
        <v>157</v>
      </c>
      <c r="E25" s="6">
        <v>7</v>
      </c>
      <c r="F25" s="6" t="s">
        <v>158</v>
      </c>
      <c r="G25" s="7">
        <v>4</v>
      </c>
      <c r="H25" s="12">
        <v>43649</v>
      </c>
    </row>
    <row r="26" spans="1:8" ht="55.5" customHeight="1">
      <c r="A26" s="16">
        <v>219022</v>
      </c>
      <c r="B26" s="9" t="s">
        <v>106</v>
      </c>
      <c r="C26" s="9" t="s">
        <v>180</v>
      </c>
      <c r="D26" s="7" t="s">
        <v>157</v>
      </c>
      <c r="E26" s="6">
        <v>8</v>
      </c>
      <c r="F26" s="6" t="s">
        <v>158</v>
      </c>
      <c r="G26" s="7">
        <v>1</v>
      </c>
      <c r="H26" s="12">
        <v>43830</v>
      </c>
    </row>
    <row r="27" spans="1:8" ht="91.5" customHeight="1">
      <c r="A27" s="16">
        <v>219023</v>
      </c>
      <c r="B27" s="9" t="s">
        <v>107</v>
      </c>
      <c r="C27" s="9" t="s">
        <v>181</v>
      </c>
      <c r="D27" s="7" t="s">
        <v>157</v>
      </c>
      <c r="E27" s="6">
        <v>10</v>
      </c>
      <c r="F27" s="6" t="s">
        <v>158</v>
      </c>
      <c r="G27" s="7">
        <v>1</v>
      </c>
      <c r="H27" s="12">
        <v>43524</v>
      </c>
    </row>
    <row r="28" spans="1:8" ht="80.25" customHeight="1">
      <c r="A28" s="16">
        <v>219024</v>
      </c>
      <c r="B28" s="9" t="s">
        <v>108</v>
      </c>
      <c r="C28" s="9" t="s">
        <v>182</v>
      </c>
      <c r="D28" s="7" t="s">
        <v>157</v>
      </c>
      <c r="E28" s="6">
        <v>8</v>
      </c>
      <c r="F28" s="6" t="s">
        <v>158</v>
      </c>
      <c r="G28" s="7">
        <v>12</v>
      </c>
      <c r="H28" s="12">
        <v>43830</v>
      </c>
    </row>
    <row r="29" spans="1:8" ht="49.5" customHeight="1">
      <c r="A29" s="16">
        <v>219025</v>
      </c>
      <c r="B29" s="9" t="s">
        <v>109</v>
      </c>
      <c r="C29" s="9" t="s">
        <v>183</v>
      </c>
      <c r="D29" s="7" t="s">
        <v>157</v>
      </c>
      <c r="E29" s="6">
        <v>7</v>
      </c>
      <c r="F29" s="6" t="s">
        <v>158</v>
      </c>
      <c r="G29" s="7">
        <v>1</v>
      </c>
      <c r="H29" s="12">
        <v>43555</v>
      </c>
    </row>
    <row r="30" spans="1:8" ht="48.75" customHeight="1">
      <c r="A30" s="16">
        <v>219026</v>
      </c>
      <c r="B30" s="9" t="s">
        <v>110</v>
      </c>
      <c r="C30" s="9" t="s">
        <v>184</v>
      </c>
      <c r="D30" s="7" t="s">
        <v>157</v>
      </c>
      <c r="E30" s="6">
        <v>7</v>
      </c>
      <c r="F30" s="6" t="s">
        <v>158</v>
      </c>
      <c r="G30" s="7">
        <v>1</v>
      </c>
      <c r="H30" s="12">
        <v>43646</v>
      </c>
    </row>
    <row r="31" spans="1:8" ht="48.75" customHeight="1">
      <c r="A31" s="16">
        <v>219027</v>
      </c>
      <c r="B31" s="27" t="s">
        <v>380</v>
      </c>
      <c r="C31" s="9" t="s">
        <v>185</v>
      </c>
      <c r="D31" s="7" t="s">
        <v>157</v>
      </c>
      <c r="E31" s="6">
        <v>7</v>
      </c>
      <c r="F31" s="6" t="s">
        <v>158</v>
      </c>
      <c r="G31" s="7">
        <v>2</v>
      </c>
      <c r="H31" s="26">
        <v>43677</v>
      </c>
    </row>
    <row r="32" spans="1:8" ht="85.5" customHeight="1">
      <c r="A32" s="16">
        <v>219029</v>
      </c>
      <c r="B32" s="9" t="s">
        <v>111</v>
      </c>
      <c r="C32" s="9" t="s">
        <v>186</v>
      </c>
      <c r="D32" s="7" t="s">
        <v>154</v>
      </c>
      <c r="E32" s="6">
        <v>7</v>
      </c>
      <c r="F32" s="6" t="s">
        <v>158</v>
      </c>
      <c r="G32" s="7">
        <v>4</v>
      </c>
      <c r="H32" s="12">
        <v>43830</v>
      </c>
    </row>
    <row r="33" spans="1:8" ht="68.25" customHeight="1">
      <c r="A33" s="16">
        <v>219030</v>
      </c>
      <c r="B33" s="9" t="s">
        <v>112</v>
      </c>
      <c r="C33" s="9" t="s">
        <v>187</v>
      </c>
      <c r="D33" s="7" t="s">
        <v>154</v>
      </c>
      <c r="E33" s="6">
        <v>10</v>
      </c>
      <c r="F33" s="6" t="s">
        <v>155</v>
      </c>
      <c r="G33" s="7">
        <v>100</v>
      </c>
      <c r="H33" s="12">
        <v>43830</v>
      </c>
    </row>
    <row r="34" spans="1:8" ht="39" customHeight="1">
      <c r="A34" s="16">
        <v>219032</v>
      </c>
      <c r="B34" s="9" t="s">
        <v>113</v>
      </c>
      <c r="C34" s="9" t="s">
        <v>188</v>
      </c>
      <c r="D34" s="7" t="s">
        <v>157</v>
      </c>
      <c r="E34" s="6">
        <v>5</v>
      </c>
      <c r="F34" s="6" t="s">
        <v>158</v>
      </c>
      <c r="G34" s="7">
        <v>15</v>
      </c>
      <c r="H34" s="12">
        <v>43830</v>
      </c>
    </row>
    <row r="35" spans="1:8" ht="53.25" customHeight="1">
      <c r="A35" s="16">
        <v>219035</v>
      </c>
      <c r="B35" s="9" t="s">
        <v>114</v>
      </c>
      <c r="C35" s="9" t="s">
        <v>189</v>
      </c>
      <c r="D35" s="7" t="s">
        <v>154</v>
      </c>
      <c r="E35" s="6">
        <v>5</v>
      </c>
      <c r="F35" s="6" t="s">
        <v>158</v>
      </c>
      <c r="G35" s="7">
        <v>1</v>
      </c>
      <c r="H35" s="12">
        <v>43616</v>
      </c>
    </row>
    <row r="36" spans="1:8" ht="39.75" customHeight="1">
      <c r="A36" s="16">
        <v>219036</v>
      </c>
      <c r="B36" s="9" t="s">
        <v>115</v>
      </c>
      <c r="C36" s="9" t="s">
        <v>190</v>
      </c>
      <c r="D36" s="7" t="s">
        <v>154</v>
      </c>
      <c r="E36" s="6">
        <v>3</v>
      </c>
      <c r="F36" s="6" t="s">
        <v>158</v>
      </c>
      <c r="G36" s="7">
        <v>4</v>
      </c>
      <c r="H36" s="12">
        <v>43830</v>
      </c>
    </row>
    <row r="37" spans="1:8" ht="63.75" customHeight="1">
      <c r="A37" s="16">
        <v>219037</v>
      </c>
      <c r="B37" s="9" t="s">
        <v>116</v>
      </c>
      <c r="C37" s="9" t="s">
        <v>191</v>
      </c>
      <c r="D37" s="7" t="s">
        <v>157</v>
      </c>
      <c r="E37" s="6">
        <v>7</v>
      </c>
      <c r="F37" s="6" t="s">
        <v>158</v>
      </c>
      <c r="G37" s="7">
        <v>80</v>
      </c>
      <c r="H37" s="12">
        <v>43830</v>
      </c>
    </row>
    <row r="38" spans="1:8" ht="51" customHeight="1">
      <c r="A38" s="16">
        <v>219038</v>
      </c>
      <c r="B38" s="9" t="s">
        <v>117</v>
      </c>
      <c r="C38" s="9" t="s">
        <v>192</v>
      </c>
      <c r="D38" s="7" t="s">
        <v>193</v>
      </c>
      <c r="E38" s="6">
        <v>7</v>
      </c>
      <c r="F38" s="6" t="s">
        <v>158</v>
      </c>
      <c r="G38" s="7">
        <v>4</v>
      </c>
      <c r="H38" s="12">
        <v>43830</v>
      </c>
    </row>
    <row r="39" spans="1:8" ht="40.5" customHeight="1">
      <c r="A39" s="16">
        <v>219040</v>
      </c>
      <c r="B39" s="9" t="s">
        <v>118</v>
      </c>
      <c r="C39" s="9" t="s">
        <v>194</v>
      </c>
      <c r="D39" s="7" t="s">
        <v>154</v>
      </c>
      <c r="E39" s="6">
        <v>10</v>
      </c>
      <c r="F39" s="6" t="s">
        <v>155</v>
      </c>
      <c r="G39" s="7">
        <v>100</v>
      </c>
      <c r="H39" s="12">
        <v>43830</v>
      </c>
    </row>
    <row r="40" spans="1:8" ht="41.25" customHeight="1">
      <c r="A40" s="16">
        <v>219041</v>
      </c>
      <c r="B40" s="9" t="s">
        <v>119</v>
      </c>
      <c r="C40" s="9" t="s">
        <v>195</v>
      </c>
      <c r="D40" s="7" t="s">
        <v>154</v>
      </c>
      <c r="E40" s="6">
        <v>10</v>
      </c>
      <c r="F40" s="6" t="s">
        <v>155</v>
      </c>
      <c r="G40" s="7">
        <v>100</v>
      </c>
      <c r="H40" s="12">
        <v>43830</v>
      </c>
    </row>
    <row r="41" spans="1:8" ht="57" customHeight="1">
      <c r="A41" s="16">
        <v>219042</v>
      </c>
      <c r="B41" s="9" t="s">
        <v>120</v>
      </c>
      <c r="C41" s="9" t="s">
        <v>196</v>
      </c>
      <c r="D41" s="7" t="s">
        <v>157</v>
      </c>
      <c r="E41" s="6">
        <v>10</v>
      </c>
      <c r="F41" s="6" t="s">
        <v>168</v>
      </c>
      <c r="G41" s="7">
        <v>100</v>
      </c>
      <c r="H41" s="12">
        <v>43830</v>
      </c>
    </row>
    <row r="42" spans="1:8" ht="44.25" customHeight="1">
      <c r="A42" s="16">
        <v>219043</v>
      </c>
      <c r="B42" s="9" t="s">
        <v>121</v>
      </c>
      <c r="C42" s="9" t="s">
        <v>197</v>
      </c>
      <c r="D42" s="7" t="s">
        <v>157</v>
      </c>
      <c r="E42" s="6">
        <v>10</v>
      </c>
      <c r="F42" s="6" t="s">
        <v>158</v>
      </c>
      <c r="G42" s="7">
        <v>1</v>
      </c>
      <c r="H42" s="12">
        <v>43554</v>
      </c>
    </row>
    <row r="43" spans="1:8" ht="60" customHeight="1">
      <c r="A43" s="16">
        <v>219044</v>
      </c>
      <c r="B43" s="9" t="s">
        <v>122</v>
      </c>
      <c r="C43" s="9" t="s">
        <v>198</v>
      </c>
      <c r="D43" s="7" t="s">
        <v>154</v>
      </c>
      <c r="E43" s="6">
        <v>10</v>
      </c>
      <c r="F43" s="6" t="s">
        <v>158</v>
      </c>
      <c r="G43" s="7">
        <v>10</v>
      </c>
      <c r="H43" s="12">
        <v>43710</v>
      </c>
    </row>
    <row r="44" spans="1:8" ht="79.5" customHeight="1">
      <c r="A44" s="16">
        <v>219045</v>
      </c>
      <c r="B44" s="9" t="s">
        <v>123</v>
      </c>
      <c r="C44" s="9" t="s">
        <v>199</v>
      </c>
      <c r="D44" s="7" t="s">
        <v>154</v>
      </c>
      <c r="E44" s="6">
        <v>10</v>
      </c>
      <c r="F44" s="6" t="s">
        <v>158</v>
      </c>
      <c r="G44" s="7">
        <v>10</v>
      </c>
      <c r="H44" s="12">
        <v>43647</v>
      </c>
    </row>
    <row r="45" spans="1:8" ht="45.75" customHeight="1">
      <c r="A45" s="16">
        <v>219046</v>
      </c>
      <c r="B45" s="9" t="s">
        <v>124</v>
      </c>
      <c r="C45" s="9" t="s">
        <v>200</v>
      </c>
      <c r="D45" s="7" t="s">
        <v>154</v>
      </c>
      <c r="E45" s="6">
        <v>10</v>
      </c>
      <c r="F45" s="6" t="s">
        <v>155</v>
      </c>
      <c r="G45" s="7">
        <v>100</v>
      </c>
      <c r="H45" s="12">
        <v>43798</v>
      </c>
    </row>
    <row r="46" spans="1:8" ht="62.25" customHeight="1">
      <c r="A46" s="16">
        <v>219047</v>
      </c>
      <c r="B46" s="9" t="s">
        <v>125</v>
      </c>
      <c r="C46" s="9" t="s">
        <v>201</v>
      </c>
      <c r="D46" s="7" t="s">
        <v>154</v>
      </c>
      <c r="E46" s="6">
        <v>10</v>
      </c>
      <c r="F46" s="6" t="s">
        <v>155</v>
      </c>
      <c r="G46" s="7">
        <v>100</v>
      </c>
      <c r="H46" s="12">
        <v>43739</v>
      </c>
    </row>
    <row r="47" spans="1:8" ht="48" customHeight="1">
      <c r="A47" s="16">
        <v>219048</v>
      </c>
      <c r="B47" s="9" t="s">
        <v>126</v>
      </c>
      <c r="C47" s="9" t="s">
        <v>202</v>
      </c>
      <c r="D47" s="7" t="s">
        <v>157</v>
      </c>
      <c r="E47" s="6">
        <v>10</v>
      </c>
      <c r="F47" s="6" t="s">
        <v>158</v>
      </c>
      <c r="G47" s="7">
        <v>100</v>
      </c>
      <c r="H47" s="12">
        <v>43524</v>
      </c>
    </row>
    <row r="48" spans="1:8" ht="48" customHeight="1">
      <c r="A48" s="25" t="s">
        <v>355</v>
      </c>
      <c r="B48" s="27" t="s">
        <v>381</v>
      </c>
      <c r="C48" s="21"/>
      <c r="D48" s="22"/>
      <c r="E48" s="24"/>
      <c r="F48" s="24"/>
      <c r="G48" s="22"/>
      <c r="H48" s="23"/>
    </row>
    <row r="49" spans="1:8" ht="48" customHeight="1">
      <c r="A49" s="25" t="s">
        <v>355</v>
      </c>
      <c r="B49" s="27" t="s">
        <v>382</v>
      </c>
      <c r="C49" s="21"/>
      <c r="D49" s="22"/>
      <c r="E49" s="24"/>
      <c r="F49" s="24"/>
      <c r="G49" s="22"/>
      <c r="H49" s="23"/>
    </row>
    <row r="50" spans="1:8" ht="78" customHeight="1">
      <c r="A50" s="25" t="s">
        <v>355</v>
      </c>
      <c r="B50" s="27" t="s">
        <v>383</v>
      </c>
      <c r="C50" s="21"/>
      <c r="D50" s="22"/>
      <c r="E50" s="24"/>
      <c r="F50" s="24"/>
      <c r="G50" s="22"/>
      <c r="H50" s="23"/>
    </row>
    <row r="51" spans="1:8" ht="48" customHeight="1">
      <c r="A51" s="25" t="s">
        <v>355</v>
      </c>
      <c r="B51" s="27" t="s">
        <v>389</v>
      </c>
      <c r="C51" s="21"/>
      <c r="D51" s="22"/>
      <c r="E51" s="24"/>
      <c r="F51" s="24"/>
      <c r="G51" s="22"/>
      <c r="H51" s="23"/>
    </row>
    <row r="52" spans="1:8">
      <c r="A52" s="5"/>
      <c r="B52" s="5"/>
      <c r="C52" s="5"/>
      <c r="D52" s="2"/>
      <c r="E52" s="1"/>
      <c r="F52" s="1"/>
      <c r="H52" s="1"/>
    </row>
    <row r="53" spans="1:8" ht="144.75" customHeight="1">
      <c r="A53" s="56" t="s">
        <v>328</v>
      </c>
      <c r="B53" s="56"/>
      <c r="C53" s="56"/>
      <c r="D53" s="56"/>
      <c r="E53" s="56"/>
      <c r="F53" s="56"/>
      <c r="G53" s="56"/>
      <c r="H53" s="56"/>
    </row>
    <row r="54" spans="1:8" ht="120" customHeight="1">
      <c r="A54" s="57" t="s">
        <v>329</v>
      </c>
      <c r="B54" s="52"/>
      <c r="C54" s="52"/>
      <c r="D54" s="52"/>
      <c r="E54" s="52"/>
      <c r="F54" s="52"/>
      <c r="G54" s="52"/>
      <c r="H54" s="52"/>
    </row>
  </sheetData>
  <mergeCells count="4">
    <mergeCell ref="A3:H3"/>
    <mergeCell ref="A1:H2"/>
    <mergeCell ref="A53:H53"/>
    <mergeCell ref="A54:H5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POA 2019 ACTUALIZADO</vt:lpstr>
      <vt:lpstr> GPYD</vt:lpstr>
      <vt:lpstr>'POA 2019 ACTUALIZADO'!Área_de_impresión</vt:lpstr>
    </vt:vector>
  </TitlesOfParts>
  <Company>SIE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Isabel Rodriguez Baez</dc:creator>
  <cp:lastModifiedBy>Emmanuel Paredes Coste</cp:lastModifiedBy>
  <cp:lastPrinted>2019-03-08T20:55:45Z</cp:lastPrinted>
  <dcterms:created xsi:type="dcterms:W3CDTF">2019-01-22T14:11:36Z</dcterms:created>
  <dcterms:modified xsi:type="dcterms:W3CDTF">2019-03-08T20:57:36Z</dcterms:modified>
</cp:coreProperties>
</file>