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firstSheet="2" activeTab="3"/>
  </bookViews>
  <sheets>
    <sheet name="EDENORTE" sheetId="1" r:id="rId1"/>
    <sheet name="EDESUR" sheetId="2" r:id="rId2"/>
    <sheet name="EDEESTE" sheetId="3" r:id="rId3"/>
    <sheet name="VALORES COBRADOS EDES-2018" sheetId="4" r:id="rId4"/>
    <sheet name="VALORES COBRADOS EDES-2017" sheetId="5" r:id="rId5"/>
    <sheet name="VALORES COBRADOS EDES-201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<sst xmlns="http://schemas.openxmlformats.org/spreadsheetml/2006/main" count="289" uniqueCount="27">
  <si>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</si>
  <si>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</si>
  <si>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</si>
  <si>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</si>
  <si>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</si>
  <si>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</si>
  <si>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</si>
  <si>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</si>
  <si>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</si>
  <si>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</si>
  <si>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</si>
  <si>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</si>
  <si>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</si>
  <si>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</si>
  <si>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</si>
  <si>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</si>
  <si>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</si>
  <si>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</si>
  <si>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</si>
  <si>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</si>
  <si>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</si>
  <si>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</si>
  <si>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</si>
  <si>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</si>
  <si>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VALORES COBRADOS (MMRD$) AÑO 2018</t>
  </si>
  <si>
    <t>VALORES COBRADOS (MMRD$) AÑO 2017</t>
  </si>
  <si>
    <t>VALORES COBRADOS (MMRD$) AÑO 2016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</si>
</sst>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Valores%20Cobrado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VALORES COBRADOS EDES-2016"/>
    </sheetNames>
    <sheetDataSet>
      <sheetData sheetId="0">
        <row r="8">
          <cell r="C8">
            <v>49.0053983</v>
          </cell>
          <cell r="D8">
            <v>42.36</v>
          </cell>
          <cell r="E8">
            <v>40.57</v>
          </cell>
          <cell r="F8">
            <v>44</v>
          </cell>
          <cell r="G8">
            <v>42.16539951000001</v>
          </cell>
          <cell r="H8">
            <v>45.818349970000014</v>
          </cell>
          <cell r="I8">
            <v>46.57656578999999</v>
          </cell>
          <cell r="J8">
            <v>50.651406400000006</v>
          </cell>
          <cell r="K8">
            <v>54.082712859999994</v>
          </cell>
          <cell r="L8">
            <v>53.16</v>
          </cell>
          <cell r="M8">
            <v>59.73413587999999</v>
          </cell>
          <cell r="N8">
            <v>56.83221444000001</v>
          </cell>
        </row>
        <row r="9">
          <cell r="C9">
            <v>174.59850208</v>
          </cell>
          <cell r="D9">
            <v>159.4</v>
          </cell>
          <cell r="E9">
            <v>160.45</v>
          </cell>
          <cell r="F9">
            <v>168.05</v>
          </cell>
          <cell r="G9">
            <v>174.37340552000006</v>
          </cell>
          <cell r="H9">
            <v>183.10404770999997</v>
          </cell>
          <cell r="I9">
            <v>181.36200466</v>
          </cell>
          <cell r="J9">
            <v>187.43619051</v>
          </cell>
          <cell r="K9">
            <v>189.86789595</v>
          </cell>
          <cell r="L9">
            <v>190.18</v>
          </cell>
          <cell r="M9">
            <v>193.22002823000003</v>
          </cell>
          <cell r="N9">
            <v>182.95066400999997</v>
          </cell>
        </row>
        <row r="10">
          <cell r="C10">
            <v>463.71026183</v>
          </cell>
          <cell r="D10">
            <v>441.23</v>
          </cell>
          <cell r="E10">
            <v>470.89</v>
          </cell>
          <cell r="F10">
            <v>473.65</v>
          </cell>
          <cell r="G10">
            <v>480.38476055999985</v>
          </cell>
          <cell r="H10">
            <v>501.327338</v>
          </cell>
          <cell r="I10">
            <v>524.89765411</v>
          </cell>
          <cell r="J10">
            <v>532.5419712099999</v>
          </cell>
          <cell r="K10">
            <v>522.2213170899998</v>
          </cell>
          <cell r="L10">
            <v>531.04</v>
          </cell>
          <cell r="M10">
            <v>530.1575074199998</v>
          </cell>
          <cell r="N10">
            <v>537.5311897600001</v>
          </cell>
        </row>
        <row r="11">
          <cell r="C11">
            <v>279.02913028</v>
          </cell>
          <cell r="D11">
            <v>263.52</v>
          </cell>
          <cell r="E11">
            <v>291.28</v>
          </cell>
          <cell r="F11">
            <v>310.65</v>
          </cell>
          <cell r="G11">
            <v>306.4894201</v>
          </cell>
          <cell r="H11">
            <v>306.26249061999994</v>
          </cell>
          <cell r="I11">
            <v>346.8818839100001</v>
          </cell>
          <cell r="J11">
            <v>358.4348792399998</v>
          </cell>
          <cell r="K11">
            <v>354.92979938999997</v>
          </cell>
          <cell r="L11">
            <v>373.99</v>
          </cell>
          <cell r="M11">
            <v>343.02179861999997</v>
          </cell>
          <cell r="N11">
            <v>360.9129150599999</v>
          </cell>
        </row>
        <row r="12">
          <cell r="C12">
            <v>757.0731687700036</v>
          </cell>
          <cell r="D12">
            <v>721.83</v>
          </cell>
          <cell r="E12">
            <v>797.86</v>
          </cell>
          <cell r="F12">
            <v>727.68</v>
          </cell>
          <cell r="G12">
            <v>831.3942369199993</v>
          </cell>
          <cell r="H12">
            <v>832.7656259899995</v>
          </cell>
          <cell r="I12">
            <v>962.5745016000001</v>
          </cell>
          <cell r="J12">
            <v>994.6459166900003</v>
          </cell>
          <cell r="K12">
            <v>990.3702104500006</v>
          </cell>
          <cell r="L12">
            <v>1030.46</v>
          </cell>
          <cell r="M12">
            <v>931.8493851999976</v>
          </cell>
          <cell r="N12">
            <v>945.7256081100007</v>
          </cell>
        </row>
      </sheetData>
      <sheetData sheetId="1">
        <row r="8">
          <cell r="C8">
            <v>39.63572115</v>
          </cell>
          <cell r="D8">
            <v>39.73766546</v>
          </cell>
          <cell r="E8">
            <v>83.7</v>
          </cell>
          <cell r="F8">
            <v>78.44</v>
          </cell>
          <cell r="G8">
            <v>73.61881208000001</v>
          </cell>
          <cell r="H8">
            <v>41.69414336</v>
          </cell>
          <cell r="I8">
            <v>42.18580756999999</v>
          </cell>
          <cell r="J8">
            <v>43.05771070000001</v>
          </cell>
          <cell r="K8">
            <v>42.85958601000002</v>
          </cell>
          <cell r="L8">
            <v>44.590814030000004</v>
          </cell>
          <cell r="M8">
            <v>45.79098714999999</v>
          </cell>
          <cell r="N8">
            <v>43.56711956000001</v>
          </cell>
        </row>
        <row r="9">
          <cell r="C9">
            <v>89.15536895999999</v>
          </cell>
          <cell r="D9">
            <v>287.85627101999967</v>
          </cell>
          <cell r="E9">
            <v>299.32</v>
          </cell>
          <cell r="F9">
            <v>303.14</v>
          </cell>
          <cell r="G9">
            <v>299.53263507000014</v>
          </cell>
          <cell r="H9">
            <v>298.47579205000017</v>
          </cell>
          <cell r="I9">
            <v>306.41133203000004</v>
          </cell>
          <cell r="J9">
            <v>313.2008108000001</v>
          </cell>
          <cell r="K9">
            <v>326.27498942</v>
          </cell>
          <cell r="L9">
            <v>321.0078564300001</v>
          </cell>
          <cell r="M9">
            <v>342.54948984999993</v>
          </cell>
          <cell r="N9">
            <v>249.19545060000004</v>
          </cell>
        </row>
        <row r="10">
          <cell r="C10">
            <v>698.5373384600001</v>
          </cell>
          <cell r="D10">
            <v>684.6642555800012</v>
          </cell>
          <cell r="E10">
            <v>788.8</v>
          </cell>
          <cell r="F10">
            <v>729.36</v>
          </cell>
          <cell r="G10">
            <v>742.3368902399999</v>
          </cell>
          <cell r="H10">
            <v>823.03140417</v>
          </cell>
          <cell r="I10">
            <v>856.0220725400001</v>
          </cell>
          <cell r="J10">
            <v>907.3412428100004</v>
          </cell>
          <cell r="K10">
            <v>912.9053257400002</v>
          </cell>
          <cell r="L10">
            <v>922.9758061400004</v>
          </cell>
          <cell r="M10">
            <v>855.1017358400003</v>
          </cell>
          <cell r="N10">
            <v>882.1567305799998</v>
          </cell>
        </row>
        <row r="11">
          <cell r="C11">
            <v>351.1220581799997</v>
          </cell>
          <cell r="D11">
            <v>354.5983910699996</v>
          </cell>
          <cell r="E11">
            <v>403.17</v>
          </cell>
          <cell r="F11">
            <v>375.46</v>
          </cell>
          <cell r="G11">
            <v>412.48959103</v>
          </cell>
          <cell r="H11">
            <v>415.4897430899998</v>
          </cell>
          <cell r="I11">
            <v>431.42577131999997</v>
          </cell>
          <cell r="J11">
            <v>448.4037900199996</v>
          </cell>
          <cell r="K11">
            <v>439.18759816999994</v>
          </cell>
          <cell r="L11">
            <v>453.81858610999996</v>
          </cell>
          <cell r="M11">
            <v>426.55364128999986</v>
          </cell>
          <cell r="N11">
            <v>445.40253499999994</v>
          </cell>
        </row>
        <row r="12">
          <cell r="C12">
            <v>865.7688918600023</v>
          </cell>
          <cell r="D12">
            <v>801.9625696300052</v>
          </cell>
          <cell r="E12">
            <v>845.17</v>
          </cell>
          <cell r="F12">
            <v>778.94</v>
          </cell>
          <cell r="G12">
            <v>880.79696151</v>
          </cell>
          <cell r="H12">
            <v>874.0158914699997</v>
          </cell>
          <cell r="I12">
            <v>975.52603203</v>
          </cell>
          <cell r="J12">
            <v>995.7117441900002</v>
          </cell>
          <cell r="K12">
            <v>1001.1587705699998</v>
          </cell>
          <cell r="L12">
            <v>1057.14649492</v>
          </cell>
          <cell r="M12">
            <v>975.9041725300001</v>
          </cell>
          <cell r="N12">
            <v>972.3682371900002</v>
          </cell>
        </row>
      </sheetData>
      <sheetData sheetId="2">
        <row r="8">
          <cell r="C8">
            <v>49.62951377</v>
          </cell>
          <cell r="D8">
            <v>46.10019955999999</v>
          </cell>
          <cell r="E8">
            <v>47.92</v>
          </cell>
          <cell r="F8">
            <v>50.31</v>
          </cell>
          <cell r="G8">
            <v>48.28335919999999</v>
          </cell>
          <cell r="H8">
            <v>51.5708987</v>
          </cell>
          <cell r="I8">
            <v>51.47822421999999</v>
          </cell>
          <cell r="J8">
            <v>55.19</v>
          </cell>
          <cell r="K8">
            <v>53.99</v>
          </cell>
          <cell r="L8">
            <v>55.03</v>
          </cell>
          <cell r="M8">
            <v>53.64533057999999</v>
          </cell>
          <cell r="N8">
            <v>52.23998509</v>
          </cell>
        </row>
        <row r="9">
          <cell r="C9">
            <v>32.65940546</v>
          </cell>
          <cell r="D9">
            <v>234.46529292999998</v>
          </cell>
          <cell r="E9">
            <v>215.98</v>
          </cell>
          <cell r="F9">
            <v>216.85</v>
          </cell>
          <cell r="G9">
            <v>235.51565949</v>
          </cell>
          <cell r="H9">
            <v>230.64276615000003</v>
          </cell>
          <cell r="I9">
            <v>228.10709392999993</v>
          </cell>
          <cell r="J9">
            <v>245.07</v>
          </cell>
          <cell r="K9">
            <v>234.41</v>
          </cell>
          <cell r="L9">
            <v>229.81</v>
          </cell>
          <cell r="M9">
            <v>231.91470726999998</v>
          </cell>
          <cell r="N9">
            <v>142.57434752999998</v>
          </cell>
        </row>
        <row r="10">
          <cell r="C10">
            <v>471.17239157000006</v>
          </cell>
          <cell r="D10">
            <v>427.12485743</v>
          </cell>
          <cell r="E10">
            <v>467.52</v>
          </cell>
          <cell r="F10">
            <v>473.15</v>
          </cell>
          <cell r="G10">
            <v>462.93171072000007</v>
          </cell>
          <cell r="H10">
            <v>478.76244231</v>
          </cell>
          <cell r="I10">
            <v>491.78258013999994</v>
          </cell>
          <cell r="J10">
            <v>514.19</v>
          </cell>
          <cell r="K10">
            <v>485.65</v>
          </cell>
          <cell r="L10">
            <v>467.1</v>
          </cell>
          <cell r="M10">
            <v>519.8431502800001</v>
          </cell>
          <cell r="N10">
            <v>477.0337215499999</v>
          </cell>
        </row>
        <row r="11">
          <cell r="C11">
            <v>200.15607763000224</v>
          </cell>
          <cell r="D11">
            <v>192.83279771000127</v>
          </cell>
          <cell r="E11">
            <v>206.54</v>
          </cell>
          <cell r="F11">
            <v>183.75</v>
          </cell>
          <cell r="G11">
            <v>218.89400458000185</v>
          </cell>
          <cell r="H11">
            <v>206.34605508000163</v>
          </cell>
          <cell r="I11">
            <v>227.95808644000152</v>
          </cell>
          <cell r="J11">
            <v>224.34</v>
          </cell>
          <cell r="K11">
            <v>221.91</v>
          </cell>
          <cell r="L11">
            <v>225.75</v>
          </cell>
          <cell r="M11">
            <v>204.03114672000132</v>
          </cell>
          <cell r="N11">
            <v>209.08505067000218</v>
          </cell>
        </row>
        <row r="12">
          <cell r="C12">
            <v>487.8415013499954</v>
          </cell>
          <cell r="D12">
            <v>466.23247659999595</v>
          </cell>
          <cell r="E12">
            <v>507.83</v>
          </cell>
          <cell r="F12">
            <v>441.73</v>
          </cell>
          <cell r="G12">
            <v>539.2827756799903</v>
          </cell>
          <cell r="H12">
            <v>519.0557869899918</v>
          </cell>
          <cell r="I12">
            <v>595.0309563599903</v>
          </cell>
          <cell r="J12">
            <v>608.23</v>
          </cell>
          <cell r="K12">
            <v>604.11</v>
          </cell>
          <cell r="L12">
            <v>627.68</v>
          </cell>
          <cell r="M12">
            <v>547.3814842799875</v>
          </cell>
          <cell r="N12">
            <v>558.5291674399895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4">
      <selection activeCell="E23" sqref="E23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52.08</v>
      </c>
      <c r="D8" s="7">
        <v>49.27711035</v>
      </c>
      <c r="E8" s="7">
        <v>42.577947630000004</v>
      </c>
      <c r="F8" s="7">
        <v>46.87000311</v>
      </c>
      <c r="G8" s="7">
        <v>44.27715944999999</v>
      </c>
      <c r="H8" s="7">
        <v>48.44672531</v>
      </c>
      <c r="I8" s="7">
        <v>55.86017083000001</v>
      </c>
      <c r="J8" s="7"/>
      <c r="K8" s="7"/>
      <c r="L8" s="7"/>
      <c r="M8" s="7"/>
      <c r="N8" s="27"/>
      <c r="O8" s="8">
        <f>SUM(C8:N8)</f>
        <v>339.38911668000003</v>
      </c>
    </row>
    <row r="9" spans="2:15" ht="14.25">
      <c r="B9" s="9" t="s">
        <v>15</v>
      </c>
      <c r="C9" s="7">
        <v>177.2</v>
      </c>
      <c r="D9" s="7">
        <v>29.728871309999995</v>
      </c>
      <c r="E9" s="7">
        <v>184.99865204999992</v>
      </c>
      <c r="F9" s="7">
        <v>182.82200911</v>
      </c>
      <c r="G9" s="7">
        <v>174.95379017000005</v>
      </c>
      <c r="H9" s="7">
        <v>189.24724604999994</v>
      </c>
      <c r="I9" s="7">
        <v>198.60978160000005</v>
      </c>
      <c r="J9" s="7"/>
      <c r="K9" s="7"/>
      <c r="L9" s="7"/>
      <c r="M9" s="7"/>
      <c r="N9" s="29"/>
      <c r="O9" s="7">
        <f>SUM(C9:N9)</f>
        <v>1137.5603502899999</v>
      </c>
    </row>
    <row r="10" spans="2:16" ht="14.25">
      <c r="B10" s="9" t="s">
        <v>16</v>
      </c>
      <c r="C10" s="7">
        <v>496.61</v>
      </c>
      <c r="D10" s="7">
        <v>465.6713568900002</v>
      </c>
      <c r="E10" s="7">
        <v>482.7953581500001</v>
      </c>
      <c r="F10" s="7">
        <v>467.9263872600001</v>
      </c>
      <c r="G10" s="7">
        <v>522.1563600199999</v>
      </c>
      <c r="H10" s="7">
        <v>556.8742369099999</v>
      </c>
      <c r="I10" s="7">
        <v>536.8948868000001</v>
      </c>
      <c r="J10" s="7"/>
      <c r="K10" s="7"/>
      <c r="L10" s="7"/>
      <c r="M10" s="7"/>
      <c r="N10" s="29"/>
      <c r="O10" s="7">
        <f>SUM(C10:N10)</f>
        <v>3528.9285860300006</v>
      </c>
      <c r="P10" s="1"/>
    </row>
    <row r="11" spans="2:15" ht="14.25">
      <c r="B11" s="9" t="s">
        <v>17</v>
      </c>
      <c r="C11" s="7">
        <v>322.69</v>
      </c>
      <c r="D11" s="7">
        <v>291.03849588</v>
      </c>
      <c r="E11" s="7">
        <v>319.04497061</v>
      </c>
      <c r="F11" s="7">
        <v>299.23530669999997</v>
      </c>
      <c r="G11" s="7">
        <v>372.03790585999997</v>
      </c>
      <c r="H11" s="7">
        <v>365.87145753</v>
      </c>
      <c r="I11" s="7">
        <v>397.5893176799999</v>
      </c>
      <c r="J11" s="7"/>
      <c r="K11" s="7"/>
      <c r="L11" s="7"/>
      <c r="M11" s="7"/>
      <c r="N11" s="29"/>
      <c r="O11" s="7">
        <f>SUM(C11:N11)</f>
        <v>2367.50745426</v>
      </c>
    </row>
    <row r="12" spans="2:15" ht="15" thickBot="1">
      <c r="B12" s="10" t="s">
        <v>18</v>
      </c>
      <c r="C12" s="11">
        <v>846.69</v>
      </c>
      <c r="D12" s="11">
        <v>800.5117396899991</v>
      </c>
      <c r="E12" s="11">
        <v>822.5545780400016</v>
      </c>
      <c r="F12" s="11">
        <v>788.6488029600035</v>
      </c>
      <c r="G12" s="11">
        <v>908.3552707900018</v>
      </c>
      <c r="H12" s="11">
        <v>966.7358198500007</v>
      </c>
      <c r="I12" s="11">
        <v>1032.2515198799983</v>
      </c>
      <c r="J12" s="11"/>
      <c r="K12" s="11"/>
      <c r="L12" s="11"/>
      <c r="M12" s="11"/>
      <c r="N12" s="30"/>
      <c r="O12" s="11">
        <f>SUM(C12:N12)</f>
        <v>6165.747731210005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N14">SUM(D8:D12)</f>
        <v>1636.2275741199992</v>
      </c>
      <c r="E14" s="15">
        <f t="shared" si="0"/>
        <v>1851.9715064800016</v>
      </c>
      <c r="F14" s="15">
        <f t="shared" si="0"/>
        <v>1785.5025091400034</v>
      </c>
      <c r="G14" s="15">
        <f t="shared" si="0"/>
        <v>2021.7804862900016</v>
      </c>
      <c r="H14" s="15">
        <f t="shared" si="0"/>
        <v>2127.1754856500006</v>
      </c>
      <c r="I14" s="15">
        <f t="shared" si="0"/>
        <v>2221.2056767899985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13539.133238470005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23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C4">
      <selection activeCell="J17" sqref="J17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42.71</v>
      </c>
      <c r="D8" s="17">
        <v>40.77717806999999</v>
      </c>
      <c r="E8" s="22">
        <v>41.84318092999998</v>
      </c>
      <c r="F8" s="8">
        <v>41.63414551</v>
      </c>
      <c r="G8" s="23">
        <v>41.11495983</v>
      </c>
      <c r="H8" s="22">
        <v>40.24866344000001</v>
      </c>
      <c r="I8" s="7">
        <v>46.753255519999996</v>
      </c>
      <c r="J8" s="7"/>
      <c r="K8" s="7"/>
      <c r="L8" s="7"/>
      <c r="M8" s="7"/>
      <c r="N8" s="7"/>
      <c r="O8" s="8">
        <f>SUM(C8:N8)</f>
        <v>295.08138329999997</v>
      </c>
    </row>
    <row r="9" spans="2:15" ht="14.25">
      <c r="B9" s="9" t="s">
        <v>15</v>
      </c>
      <c r="C9" s="7">
        <v>87.21</v>
      </c>
      <c r="D9" s="17">
        <v>315.71651093999986</v>
      </c>
      <c r="E9" s="22">
        <v>316.48709137000003</v>
      </c>
      <c r="F9" s="7">
        <v>300.9335246300001</v>
      </c>
      <c r="G9" s="23">
        <v>311.17878279</v>
      </c>
      <c r="H9" s="22">
        <v>332.7429404399999</v>
      </c>
      <c r="I9" s="7">
        <v>344.13618186</v>
      </c>
      <c r="J9" s="7"/>
      <c r="K9" s="7"/>
      <c r="L9" s="7"/>
      <c r="M9" s="7"/>
      <c r="N9" s="7"/>
      <c r="O9" s="7">
        <f>SUM(C9:N9)</f>
        <v>2008.40503203</v>
      </c>
    </row>
    <row r="10" spans="2:15" ht="14.25">
      <c r="B10" s="9" t="s">
        <v>16</v>
      </c>
      <c r="C10" s="7">
        <v>783.86</v>
      </c>
      <c r="D10" s="17">
        <v>721.6032831100003</v>
      </c>
      <c r="E10" s="22">
        <v>879.5991309199999</v>
      </c>
      <c r="F10" s="7">
        <v>844.2559188300004</v>
      </c>
      <c r="G10" s="23">
        <v>965.4923918800002</v>
      </c>
      <c r="H10" s="22">
        <v>1033.4776305500002</v>
      </c>
      <c r="I10" s="7">
        <v>1020.8858179599998</v>
      </c>
      <c r="J10" s="7"/>
      <c r="K10" s="7"/>
      <c r="L10" s="7"/>
      <c r="M10" s="7"/>
      <c r="N10" s="7"/>
      <c r="O10" s="7">
        <f>SUM(C10:N10)</f>
        <v>6249.174173250001</v>
      </c>
    </row>
    <row r="11" spans="2:15" ht="14.25">
      <c r="B11" s="9" t="s">
        <v>17</v>
      </c>
      <c r="C11" s="7">
        <v>394.43</v>
      </c>
      <c r="D11" s="17">
        <v>383.0231201199998</v>
      </c>
      <c r="E11" s="22">
        <v>408.67218705000005</v>
      </c>
      <c r="F11" s="7">
        <v>308.30763439000015</v>
      </c>
      <c r="G11" s="23">
        <v>366.66406983</v>
      </c>
      <c r="H11" s="22">
        <v>388.7414961</v>
      </c>
      <c r="I11" s="7">
        <v>408.0822005799997</v>
      </c>
      <c r="J11" s="7"/>
      <c r="K11" s="7"/>
      <c r="L11" s="7"/>
      <c r="M11" s="7"/>
      <c r="N11" s="7"/>
      <c r="O11" s="7">
        <f>SUM(C11:N11)</f>
        <v>2657.92070807</v>
      </c>
    </row>
    <row r="12" spans="2:15" ht="15" thickBot="1">
      <c r="B12" s="10" t="s">
        <v>18</v>
      </c>
      <c r="C12" s="11">
        <v>844.3</v>
      </c>
      <c r="D12" s="11">
        <v>804.0069360299999</v>
      </c>
      <c r="E12" s="21">
        <v>822.5171850500001</v>
      </c>
      <c r="F12" s="11">
        <v>727.2041223999997</v>
      </c>
      <c r="G12" s="20">
        <v>919.3611191000002</v>
      </c>
      <c r="H12" s="21">
        <v>965.1419660599997</v>
      </c>
      <c r="I12" s="11">
        <v>1059.12153598</v>
      </c>
      <c r="J12" s="11"/>
      <c r="K12" s="11"/>
      <c r="L12" s="11"/>
      <c r="M12" s="11"/>
      <c r="N12" s="11"/>
      <c r="O12" s="11">
        <f>SUM(C12:N12)</f>
        <v>6141.652864619999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2152.51</v>
      </c>
      <c r="D14" s="15">
        <f t="shared" si="0"/>
        <v>2265.1270282699998</v>
      </c>
      <c r="E14" s="15">
        <f t="shared" si="0"/>
        <v>2469.11877532</v>
      </c>
      <c r="F14" s="15">
        <f t="shared" si="0"/>
        <v>2222.3353457600006</v>
      </c>
      <c r="G14" s="15">
        <f t="shared" si="0"/>
        <v>2603.8113234300004</v>
      </c>
      <c r="H14" s="15">
        <f t="shared" si="0"/>
        <v>2760.35269659</v>
      </c>
      <c r="I14" s="15">
        <f t="shared" si="0"/>
        <v>2878.9789918999995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17352.23416127</v>
      </c>
    </row>
    <row r="16" spans="3:8" ht="12.75">
      <c r="C16" s="33"/>
      <c r="D16" s="33"/>
      <c r="F16" s="33"/>
      <c r="G16" s="33"/>
      <c r="H16" s="33"/>
    </row>
    <row r="17" spans="3:9" ht="12.75">
      <c r="C17" s="33"/>
      <c r="D17" s="33"/>
      <c r="F17" s="33"/>
      <c r="G17" s="34"/>
      <c r="H17" s="34"/>
      <c r="I17" s="34"/>
    </row>
    <row r="18" spans="3:9" ht="12.75">
      <c r="C18" s="33"/>
      <c r="D18" s="33"/>
      <c r="F18" s="33"/>
      <c r="G18" s="34"/>
      <c r="H18" s="34"/>
      <c r="I18" s="34"/>
    </row>
    <row r="19" spans="3:9" ht="12.75">
      <c r="C19" s="33"/>
      <c r="D19" s="33"/>
      <c r="F19" s="33"/>
      <c r="G19" s="34"/>
      <c r="H19" s="34"/>
      <c r="I19" s="34"/>
    </row>
    <row r="20" spans="3:9" ht="12.75">
      <c r="C20" s="33"/>
      <c r="D20" s="33"/>
      <c r="F20" s="33"/>
      <c r="G20" s="34"/>
      <c r="H20" s="34"/>
      <c r="I20" s="34"/>
    </row>
    <row r="21" spans="4:9" ht="12.75">
      <c r="D21" s="32"/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C1">
      <selection activeCell="H20" sqref="H20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8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51.72</v>
      </c>
      <c r="D8" s="7">
        <v>47.07241942999999</v>
      </c>
      <c r="E8" s="25">
        <v>47.65924390999999</v>
      </c>
      <c r="F8" s="25">
        <v>50.37420723</v>
      </c>
      <c r="G8" s="25">
        <v>48.51620366</v>
      </c>
      <c r="H8" s="25">
        <v>52.09679135000001</v>
      </c>
      <c r="I8" s="25">
        <v>37.476516319999995</v>
      </c>
      <c r="J8" s="25"/>
      <c r="K8" s="25"/>
      <c r="L8" s="25"/>
      <c r="M8" s="25"/>
      <c r="N8" s="25"/>
      <c r="O8" s="8">
        <f>SUM(C8:N8)</f>
        <v>334.91538189999994</v>
      </c>
    </row>
    <row r="9" spans="2:15" ht="14.25">
      <c r="B9" s="9" t="s">
        <v>15</v>
      </c>
      <c r="C9" s="7">
        <v>33.61</v>
      </c>
      <c r="D9" s="7">
        <v>236.40782467</v>
      </c>
      <c r="E9" s="25">
        <v>222.87283607</v>
      </c>
      <c r="F9" s="25">
        <v>218.49886617</v>
      </c>
      <c r="G9" s="25">
        <v>228.25857703</v>
      </c>
      <c r="H9" s="25">
        <v>236.14168594</v>
      </c>
      <c r="I9" s="31">
        <v>162.03590131</v>
      </c>
      <c r="J9" s="25"/>
      <c r="K9" s="25"/>
      <c r="L9" s="25"/>
      <c r="M9" s="25"/>
      <c r="N9" s="25"/>
      <c r="O9" s="7">
        <f>SUM(C9:N9)</f>
        <v>1337.82569119</v>
      </c>
    </row>
    <row r="10" spans="2:15" ht="14.25">
      <c r="B10" s="9" t="s">
        <v>16</v>
      </c>
      <c r="C10" s="7">
        <v>480.13</v>
      </c>
      <c r="D10" s="7">
        <v>400.86084627999986</v>
      </c>
      <c r="E10" s="25">
        <v>458.49500545999996</v>
      </c>
      <c r="F10" s="25">
        <v>442.89843419999994</v>
      </c>
      <c r="G10" s="25">
        <v>489.89573098999995</v>
      </c>
      <c r="H10" s="25">
        <v>484.66014178</v>
      </c>
      <c r="I10" s="25">
        <v>317.48262889999995</v>
      </c>
      <c r="J10" s="25"/>
      <c r="K10" s="25"/>
      <c r="L10" s="25"/>
      <c r="M10" s="25"/>
      <c r="N10" s="25"/>
      <c r="O10" s="7">
        <f>SUM(C10:N10)</f>
        <v>3074.42278761</v>
      </c>
    </row>
    <row r="11" spans="2:15" ht="14.25">
      <c r="B11" s="9" t="s">
        <v>17</v>
      </c>
      <c r="C11" s="7">
        <v>204.14</v>
      </c>
      <c r="D11" s="7">
        <v>183.4204634400019</v>
      </c>
      <c r="E11" s="25">
        <v>189.82493490000167</v>
      </c>
      <c r="F11" s="25">
        <v>184.2368290300019</v>
      </c>
      <c r="G11" s="25">
        <v>202.5746483700022</v>
      </c>
      <c r="H11" s="25">
        <v>210.2110920600024</v>
      </c>
      <c r="I11" s="25">
        <v>134.45519230000087</v>
      </c>
      <c r="J11" s="25"/>
      <c r="K11" s="25"/>
      <c r="L11" s="25"/>
      <c r="M11" s="25"/>
      <c r="N11" s="25"/>
      <c r="O11" s="7">
        <f>SUM(C11:N11)</f>
        <v>1308.8631601000109</v>
      </c>
    </row>
    <row r="12" spans="2:15" ht="15" thickBot="1">
      <c r="B12" s="10" t="s">
        <v>18</v>
      </c>
      <c r="C12" s="11">
        <v>515.83</v>
      </c>
      <c r="D12" s="11">
        <v>483.1585396399912</v>
      </c>
      <c r="E12" s="26">
        <v>490.10214481998787</v>
      </c>
      <c r="F12" s="26">
        <v>464.125271559993</v>
      </c>
      <c r="G12" s="26">
        <v>538.0145607399812</v>
      </c>
      <c r="H12" s="26">
        <v>548.6668809999796</v>
      </c>
      <c r="I12" s="26">
        <v>359.51999946000115</v>
      </c>
      <c r="J12" s="26"/>
      <c r="K12" s="26"/>
      <c r="L12" s="26"/>
      <c r="M12" s="26"/>
      <c r="N12" s="26"/>
      <c r="O12" s="11">
        <f>SUM(C12:N12)</f>
        <v>3399.417397219934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1285.43</v>
      </c>
      <c r="D14" s="15">
        <f aca="true" t="shared" si="0" ref="D14:O14">SUM(D8:D12)</f>
        <v>1350.920093459993</v>
      </c>
      <c r="E14" s="15">
        <f t="shared" si="0"/>
        <v>1408.9541651599895</v>
      </c>
      <c r="F14" s="15">
        <f t="shared" si="0"/>
        <v>1360.133608189995</v>
      </c>
      <c r="G14" s="15">
        <f t="shared" si="0"/>
        <v>1507.2597207899835</v>
      </c>
      <c r="H14" s="15">
        <f t="shared" si="0"/>
        <v>1531.776592129982</v>
      </c>
      <c r="I14" s="15">
        <f t="shared" si="0"/>
        <v>1010.970238290002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9455.444418019946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7"/>
  <sheetViews>
    <sheetView tabSelected="1" zoomScale="87" zoomScaleNormal="87" zoomScalePageLayoutView="0" workbookViewId="0" topLeftCell="A19">
      <selection activeCell="H46" sqref="H46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52.08</v>
      </c>
      <c r="D8" s="7">
        <f>EDENORTE!D8</f>
        <v>49.27711035</v>
      </c>
      <c r="E8" s="7">
        <f>EDENORTE!E8</f>
        <v>42.577947630000004</v>
      </c>
      <c r="F8" s="7">
        <f>EDENORTE!F8</f>
        <v>46.87000311</v>
      </c>
      <c r="G8" s="7">
        <f>EDENORTE!G8</f>
        <v>44.27715944999999</v>
      </c>
      <c r="H8" s="7">
        <f>EDENORTE!H8</f>
        <v>48.44672531</v>
      </c>
      <c r="I8" s="7">
        <f>EDENORTE!I8</f>
        <v>55.86017083000001</v>
      </c>
      <c r="J8" s="7">
        <f>EDENORTE!J8</f>
        <v>0</v>
      </c>
      <c r="K8" s="7">
        <f>EDENORTE!K8</f>
        <v>0</v>
      </c>
      <c r="L8" s="7">
        <f>EDENORTE!L8</f>
        <v>0</v>
      </c>
      <c r="M8" s="7">
        <f>EDENORTE!M8</f>
        <v>0</v>
      </c>
      <c r="N8" s="7">
        <f>EDENORTE!N8</f>
        <v>0</v>
      </c>
      <c r="O8" s="8">
        <f>SUM(C8:N8)</f>
        <v>339.38911668000003</v>
      </c>
    </row>
    <row r="9" spans="2:15" ht="14.25">
      <c r="B9" s="9" t="s">
        <v>15</v>
      </c>
      <c r="C9" s="7">
        <f>EDENORTE!C9</f>
        <v>177.2</v>
      </c>
      <c r="D9" s="7">
        <f>EDENORTE!D9</f>
        <v>29.728871309999995</v>
      </c>
      <c r="E9" s="7">
        <f>EDENORTE!E9</f>
        <v>184.99865204999992</v>
      </c>
      <c r="F9" s="7">
        <f>EDENORTE!F9</f>
        <v>182.82200911</v>
      </c>
      <c r="G9" s="7">
        <f>EDENORTE!G9</f>
        <v>174.95379017000005</v>
      </c>
      <c r="H9" s="7">
        <f>EDENORTE!H9</f>
        <v>189.24724604999994</v>
      </c>
      <c r="I9" s="7">
        <f>EDENORTE!I9</f>
        <v>198.60978160000005</v>
      </c>
      <c r="J9" s="7">
        <f>EDENORTE!J9</f>
        <v>0</v>
      </c>
      <c r="K9" s="7">
        <f>EDENORTE!K9</f>
        <v>0</v>
      </c>
      <c r="L9" s="7">
        <f>EDENORTE!L9</f>
        <v>0</v>
      </c>
      <c r="M9" s="7">
        <f>EDENORTE!M9</f>
        <v>0</v>
      </c>
      <c r="N9" s="7">
        <f>EDENORTE!N9</f>
        <v>0</v>
      </c>
      <c r="O9" s="7">
        <f>SUM(C9:N9)</f>
        <v>1137.5603502899999</v>
      </c>
    </row>
    <row r="10" spans="2:16" ht="14.25">
      <c r="B10" s="9" t="s">
        <v>16</v>
      </c>
      <c r="C10" s="7">
        <f>EDENORTE!C10</f>
        <v>496.61</v>
      </c>
      <c r="D10" s="7">
        <f>EDENORTE!D10</f>
        <v>465.6713568900002</v>
      </c>
      <c r="E10" s="7">
        <f>EDENORTE!E10</f>
        <v>482.7953581500001</v>
      </c>
      <c r="F10" s="7">
        <f>EDENORTE!F10</f>
        <v>467.9263872600001</v>
      </c>
      <c r="G10" s="7">
        <f>EDENORTE!G10</f>
        <v>522.1563600199999</v>
      </c>
      <c r="H10" s="7">
        <f>EDENORTE!H10</f>
        <v>556.8742369099999</v>
      </c>
      <c r="I10" s="7">
        <f>EDENORTE!I10</f>
        <v>536.8948868000001</v>
      </c>
      <c r="J10" s="7">
        <f>EDENORTE!J10</f>
        <v>0</v>
      </c>
      <c r="K10" s="7">
        <f>EDENORTE!K10</f>
        <v>0</v>
      </c>
      <c r="L10" s="7">
        <f>EDENORTE!L10</f>
        <v>0</v>
      </c>
      <c r="M10" s="7">
        <f>EDENORTE!M10</f>
        <v>0</v>
      </c>
      <c r="N10" s="7">
        <f>EDENORTE!N10</f>
        <v>0</v>
      </c>
      <c r="O10" s="7">
        <f>SUM(C10:N10)</f>
        <v>3528.9285860300006</v>
      </c>
      <c r="P10" s="1"/>
    </row>
    <row r="11" spans="2:15" ht="14.25">
      <c r="B11" s="9" t="s">
        <v>17</v>
      </c>
      <c r="C11" s="7">
        <f>EDENORTE!C11</f>
        <v>322.69</v>
      </c>
      <c r="D11" s="7">
        <f>EDENORTE!D11</f>
        <v>291.03849588</v>
      </c>
      <c r="E11" s="7">
        <f>EDENORTE!E11</f>
        <v>319.04497061</v>
      </c>
      <c r="F11" s="7">
        <f>EDENORTE!F11</f>
        <v>299.23530669999997</v>
      </c>
      <c r="G11" s="7">
        <f>EDENORTE!G11</f>
        <v>372.03790585999997</v>
      </c>
      <c r="H11" s="7">
        <f>EDENORTE!H11</f>
        <v>365.87145753</v>
      </c>
      <c r="I11" s="7">
        <f>EDENORTE!I11</f>
        <v>397.5893176799999</v>
      </c>
      <c r="J11" s="7">
        <f>EDENORTE!J11</f>
        <v>0</v>
      </c>
      <c r="K11" s="7">
        <f>EDENORTE!K11</f>
        <v>0</v>
      </c>
      <c r="L11" s="7">
        <f>EDENORTE!L11</f>
        <v>0</v>
      </c>
      <c r="M11" s="7">
        <f>EDENORTE!M11</f>
        <v>0</v>
      </c>
      <c r="N11" s="7">
        <f>EDENORTE!N11</f>
        <v>0</v>
      </c>
      <c r="O11" s="7">
        <f>SUM(C11:N11)</f>
        <v>2367.50745426</v>
      </c>
    </row>
    <row r="12" spans="2:15" ht="15" thickBot="1">
      <c r="B12" s="10" t="s">
        <v>18</v>
      </c>
      <c r="C12" s="11">
        <f>EDENORTE!C12</f>
        <v>846.69</v>
      </c>
      <c r="D12" s="11">
        <f>EDENORTE!D12</f>
        <v>800.5117396899991</v>
      </c>
      <c r="E12" s="11">
        <f>EDENORTE!E12</f>
        <v>822.5545780400016</v>
      </c>
      <c r="F12" s="11">
        <f>EDENORTE!F12</f>
        <v>788.6488029600035</v>
      </c>
      <c r="G12" s="11">
        <f>EDENORTE!G12</f>
        <v>908.3552707900018</v>
      </c>
      <c r="H12" s="11">
        <f>EDENORTE!H12</f>
        <v>966.7358198500007</v>
      </c>
      <c r="I12" s="11">
        <f>EDENORTE!I12</f>
        <v>1032.2515198799983</v>
      </c>
      <c r="J12" s="11">
        <f>EDENORTE!J12</f>
        <v>0</v>
      </c>
      <c r="K12" s="11">
        <f>EDENORTE!K12</f>
        <v>0</v>
      </c>
      <c r="L12" s="11">
        <f>EDENORTE!L12</f>
        <v>0</v>
      </c>
      <c r="M12" s="11">
        <f>EDENORTE!M12</f>
        <v>0</v>
      </c>
      <c r="N12" s="11">
        <f>EDENORTE!N12</f>
        <v>0</v>
      </c>
      <c r="O12" s="11">
        <f>SUM(C12:N12)</f>
        <v>6165.747731210005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L14">SUM(D8:D12)</f>
        <v>1636.2275741199992</v>
      </c>
      <c r="E14" s="15">
        <f t="shared" si="0"/>
        <v>1851.9715064800016</v>
      </c>
      <c r="F14" s="15">
        <f t="shared" si="0"/>
        <v>1785.5025091400034</v>
      </c>
      <c r="G14" s="15">
        <f t="shared" si="0"/>
        <v>2021.7804862900016</v>
      </c>
      <c r="H14" s="15">
        <f t="shared" si="0"/>
        <v>2127.1754856500006</v>
      </c>
      <c r="I14" s="15">
        <f t="shared" si="0"/>
        <v>2221.2056767899985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>SUM(M8:M12)</f>
        <v>0</v>
      </c>
      <c r="N14" s="15">
        <f>SUM(N8:N12)</f>
        <v>0</v>
      </c>
      <c r="O14" s="15">
        <f>SUM(O8:O12)</f>
        <v>13539.133238470005</v>
      </c>
    </row>
    <row r="16" spans="13:14" ht="12.75">
      <c r="M16" s="37" t="s">
        <v>23</v>
      </c>
      <c r="N16" s="37" t="s">
        <v>23</v>
      </c>
    </row>
    <row r="17" spans="13:14" ht="12.75">
      <c r="M17" s="37" t="s">
        <v>23</v>
      </c>
      <c r="N17" s="37" t="s">
        <v>23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42.71</v>
      </c>
      <c r="D22" s="7">
        <f>EDESUR!D8</f>
        <v>40.77717806999999</v>
      </c>
      <c r="E22" s="7">
        <f>EDESUR!E8</f>
        <v>41.84318092999998</v>
      </c>
      <c r="F22" s="7">
        <f>EDESUR!F8</f>
        <v>41.63414551</v>
      </c>
      <c r="G22" s="7">
        <f>EDESUR!G8</f>
        <v>41.11495983</v>
      </c>
      <c r="H22" s="7">
        <f>EDESUR!H8</f>
        <v>40.24866344000001</v>
      </c>
      <c r="I22" s="7">
        <f>EDESUR!I8</f>
        <v>46.753255519999996</v>
      </c>
      <c r="J22" s="7">
        <f>EDESUR!J8</f>
        <v>0</v>
      </c>
      <c r="K22" s="7">
        <f>EDESUR!K8</f>
        <v>0</v>
      </c>
      <c r="L22" s="7">
        <f>EDESUR!L8</f>
        <v>0</v>
      </c>
      <c r="M22" s="7">
        <f>EDESUR!M8</f>
        <v>0</v>
      </c>
      <c r="N22" s="7">
        <f>EDESUR!N8</f>
        <v>0</v>
      </c>
      <c r="O22" s="8">
        <f>SUM(C22:N22)</f>
        <v>295.08138329999997</v>
      </c>
    </row>
    <row r="23" spans="2:15" ht="14.25">
      <c r="B23" s="9" t="s">
        <v>15</v>
      </c>
      <c r="C23" s="7">
        <f>EDESUR!C9</f>
        <v>87.21</v>
      </c>
      <c r="D23" s="7">
        <f>EDESUR!D9</f>
        <v>315.71651093999986</v>
      </c>
      <c r="E23" s="7">
        <f>EDESUR!E9</f>
        <v>316.48709137000003</v>
      </c>
      <c r="F23" s="7">
        <f>EDESUR!F9</f>
        <v>300.9335246300001</v>
      </c>
      <c r="G23" s="7">
        <f>EDESUR!G9</f>
        <v>311.17878279</v>
      </c>
      <c r="H23" s="7">
        <f>EDESUR!H9</f>
        <v>332.7429404399999</v>
      </c>
      <c r="I23" s="7">
        <f>EDESUR!I9</f>
        <v>344.13618186</v>
      </c>
      <c r="J23" s="7">
        <f>EDESUR!J9</f>
        <v>0</v>
      </c>
      <c r="K23" s="7">
        <f>EDESUR!K9</f>
        <v>0</v>
      </c>
      <c r="L23" s="7">
        <f>EDESUR!L9</f>
        <v>0</v>
      </c>
      <c r="M23" s="7">
        <f>EDESUR!M9</f>
        <v>0</v>
      </c>
      <c r="N23" s="7">
        <f>EDESUR!N9</f>
        <v>0</v>
      </c>
      <c r="O23" s="7">
        <f>SUM(C23:N23)</f>
        <v>2008.40503203</v>
      </c>
    </row>
    <row r="24" spans="2:15" ht="14.25">
      <c r="B24" s="9" t="s">
        <v>16</v>
      </c>
      <c r="C24" s="7">
        <f>EDESUR!C10</f>
        <v>783.86</v>
      </c>
      <c r="D24" s="7">
        <f>EDESUR!D10</f>
        <v>721.6032831100003</v>
      </c>
      <c r="E24" s="7">
        <f>EDESUR!E10</f>
        <v>879.5991309199999</v>
      </c>
      <c r="F24" s="7">
        <f>EDESUR!F10</f>
        <v>844.2559188300004</v>
      </c>
      <c r="G24" s="7">
        <f>EDESUR!G10</f>
        <v>965.4923918800002</v>
      </c>
      <c r="H24" s="7">
        <f>EDESUR!H10</f>
        <v>1033.4776305500002</v>
      </c>
      <c r="I24" s="7">
        <f>EDESUR!I10</f>
        <v>1020.8858179599998</v>
      </c>
      <c r="J24" s="7">
        <f>EDESUR!J10</f>
        <v>0</v>
      </c>
      <c r="K24" s="7">
        <f>EDESUR!K10</f>
        <v>0</v>
      </c>
      <c r="L24" s="7">
        <f>EDESUR!L10</f>
        <v>0</v>
      </c>
      <c r="M24" s="7">
        <f>EDESUR!M10</f>
        <v>0</v>
      </c>
      <c r="N24" s="7">
        <f>EDESUR!N10</f>
        <v>0</v>
      </c>
      <c r="O24" s="7">
        <f>SUM(C24:N24)</f>
        <v>6249.174173250001</v>
      </c>
    </row>
    <row r="25" spans="2:15" ht="14.25">
      <c r="B25" s="9" t="s">
        <v>17</v>
      </c>
      <c r="C25" s="7">
        <f>EDESUR!C11</f>
        <v>394.43</v>
      </c>
      <c r="D25" s="7">
        <f>EDESUR!D11</f>
        <v>383.0231201199998</v>
      </c>
      <c r="E25" s="7">
        <f>EDESUR!E11</f>
        <v>408.67218705000005</v>
      </c>
      <c r="F25" s="7">
        <f>EDESUR!F11</f>
        <v>308.30763439000015</v>
      </c>
      <c r="G25" s="7">
        <f>EDESUR!G11</f>
        <v>366.66406983</v>
      </c>
      <c r="H25" s="7">
        <f>EDESUR!H11</f>
        <v>388.7414961</v>
      </c>
      <c r="I25" s="7">
        <f>EDESUR!I11</f>
        <v>408.0822005799997</v>
      </c>
      <c r="J25" s="7">
        <f>EDESUR!J11</f>
        <v>0</v>
      </c>
      <c r="K25" s="7">
        <f>EDESUR!K11</f>
        <v>0</v>
      </c>
      <c r="L25" s="7">
        <f>EDESUR!L11</f>
        <v>0</v>
      </c>
      <c r="M25" s="7">
        <f>EDESUR!M11</f>
        <v>0</v>
      </c>
      <c r="N25" s="7">
        <f>EDESUR!N11</f>
        <v>0</v>
      </c>
      <c r="O25" s="7">
        <f>SUM(C25:N25)</f>
        <v>2657.92070807</v>
      </c>
    </row>
    <row r="26" spans="2:15" ht="15" thickBot="1">
      <c r="B26" s="10" t="s">
        <v>18</v>
      </c>
      <c r="C26" s="11">
        <f>EDESUR!C12</f>
        <v>844.3</v>
      </c>
      <c r="D26" s="11">
        <f>EDESUR!D12</f>
        <v>804.0069360299999</v>
      </c>
      <c r="E26" s="11">
        <f>EDESUR!E12</f>
        <v>822.5171850500001</v>
      </c>
      <c r="F26" s="11">
        <f>EDESUR!F12</f>
        <v>727.2041223999997</v>
      </c>
      <c r="G26" s="11">
        <f>EDESUR!G12</f>
        <v>919.3611191000002</v>
      </c>
      <c r="H26" s="11">
        <f>EDESUR!H12</f>
        <v>965.1419660599997</v>
      </c>
      <c r="I26" s="11">
        <f>EDESUR!I12</f>
        <v>1059.12153598</v>
      </c>
      <c r="J26" s="11">
        <f>EDESUR!J12</f>
        <v>0</v>
      </c>
      <c r="K26" s="11">
        <f>EDESUR!K12</f>
        <v>0</v>
      </c>
      <c r="L26" s="11">
        <f>EDESUR!L12</f>
        <v>0</v>
      </c>
      <c r="M26" s="11">
        <f>EDESUR!M12</f>
        <v>0</v>
      </c>
      <c r="N26" s="11">
        <f>EDESUR!N12</f>
        <v>0</v>
      </c>
      <c r="O26" s="11">
        <f>SUM(C26:N26)</f>
        <v>6141.652864619999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L28">SUM(C22:C26)</f>
        <v>2152.51</v>
      </c>
      <c r="D28" s="15">
        <f t="shared" si="1"/>
        <v>2265.1270282699998</v>
      </c>
      <c r="E28" s="15">
        <f t="shared" si="1"/>
        <v>2469.11877532</v>
      </c>
      <c r="F28" s="15">
        <f t="shared" si="1"/>
        <v>2222.3353457600006</v>
      </c>
      <c r="G28" s="15">
        <f t="shared" si="1"/>
        <v>2603.8113234300004</v>
      </c>
      <c r="H28" s="15">
        <f t="shared" si="1"/>
        <v>2760.35269659</v>
      </c>
      <c r="I28" s="15">
        <f t="shared" si="1"/>
        <v>2878.9789918999995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5">
        <f>SUM(M22:M26)</f>
        <v>0</v>
      </c>
      <c r="N28" s="15">
        <f>SUM(N22:N26)</f>
        <v>0</v>
      </c>
      <c r="O28" s="15">
        <f>SUM(O22:O26)</f>
        <v>17352.23416127</v>
      </c>
    </row>
    <row r="30" spans="10:14" ht="12.75">
      <c r="J30" s="35" t="s">
        <v>23</v>
      </c>
      <c r="K30" s="36" t="s">
        <v>23</v>
      </c>
      <c r="M30" s="37" t="s">
        <v>23</v>
      </c>
      <c r="N30" s="37" t="s">
        <v>23</v>
      </c>
    </row>
    <row r="31" spans="13:14" ht="12.75">
      <c r="M31" s="37" t="s">
        <v>23</v>
      </c>
      <c r="N31" s="37" t="s">
        <v>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51.72</v>
      </c>
      <c r="D36" s="7">
        <f>EDEESTE!D8</f>
        <v>47.07241942999999</v>
      </c>
      <c r="E36" s="7">
        <f>EDEESTE!E8</f>
        <v>47.65924390999999</v>
      </c>
      <c r="F36" s="7">
        <f>EDEESTE!F8</f>
        <v>50.37420723</v>
      </c>
      <c r="G36" s="7">
        <f>EDEESTE!G8</f>
        <v>48.51620366</v>
      </c>
      <c r="H36" s="7">
        <f>EDEESTE!H8</f>
        <v>52.09679135000001</v>
      </c>
      <c r="I36" s="7">
        <f>EDEESTE!I8</f>
        <v>37.476516319999995</v>
      </c>
      <c r="J36" s="7">
        <f>EDEESTE!J8</f>
        <v>0</v>
      </c>
      <c r="K36" s="7">
        <f>EDEESTE!K8</f>
        <v>0</v>
      </c>
      <c r="L36" s="7">
        <f>EDEESTE!L8</f>
        <v>0</v>
      </c>
      <c r="M36" s="7">
        <f>EDEESTE!M8</f>
        <v>0</v>
      </c>
      <c r="N36" s="7">
        <f>EDEESTE!N8</f>
        <v>0</v>
      </c>
      <c r="O36" s="8">
        <f>SUM(C36:N36)</f>
        <v>334.91538189999994</v>
      </c>
    </row>
    <row r="37" spans="2:15" ht="14.25">
      <c r="B37" s="9" t="s">
        <v>15</v>
      </c>
      <c r="C37" s="7">
        <f>EDEESTE!C9</f>
        <v>33.61</v>
      </c>
      <c r="D37" s="7">
        <f>EDEESTE!D9</f>
        <v>236.40782467</v>
      </c>
      <c r="E37" s="7">
        <f>EDEESTE!E9</f>
        <v>222.87283607</v>
      </c>
      <c r="F37" s="7">
        <f>EDEESTE!F9</f>
        <v>218.49886617</v>
      </c>
      <c r="G37" s="7">
        <f>EDEESTE!G9</f>
        <v>228.25857703</v>
      </c>
      <c r="H37" s="7">
        <f>EDEESTE!H9</f>
        <v>236.14168594</v>
      </c>
      <c r="I37" s="7">
        <f>EDEESTE!I9</f>
        <v>162.03590131</v>
      </c>
      <c r="J37" s="7">
        <f>EDEESTE!J9</f>
        <v>0</v>
      </c>
      <c r="K37" s="7">
        <f>EDEESTE!K9</f>
        <v>0</v>
      </c>
      <c r="L37" s="7">
        <f>EDEESTE!L9</f>
        <v>0</v>
      </c>
      <c r="M37" s="7">
        <f>EDEESTE!M9</f>
        <v>0</v>
      </c>
      <c r="N37" s="7">
        <f>EDEESTE!N9</f>
        <v>0</v>
      </c>
      <c r="O37" s="7">
        <f>SUM(C37:N37)</f>
        <v>1337.82569119</v>
      </c>
    </row>
    <row r="38" spans="2:15" ht="14.25">
      <c r="B38" s="9" t="s">
        <v>16</v>
      </c>
      <c r="C38" s="7">
        <f>EDEESTE!C10</f>
        <v>480.13</v>
      </c>
      <c r="D38" s="7">
        <f>EDEESTE!D10</f>
        <v>400.86084627999986</v>
      </c>
      <c r="E38" s="7">
        <f>EDEESTE!E10</f>
        <v>458.49500545999996</v>
      </c>
      <c r="F38" s="7">
        <f>EDEESTE!F10</f>
        <v>442.89843419999994</v>
      </c>
      <c r="G38" s="7">
        <f>EDEESTE!G10</f>
        <v>489.89573098999995</v>
      </c>
      <c r="H38" s="7">
        <f>EDEESTE!H10</f>
        <v>484.66014178</v>
      </c>
      <c r="I38" s="7">
        <f>EDEESTE!I10</f>
        <v>317.48262889999995</v>
      </c>
      <c r="J38" s="7">
        <f>EDEESTE!J10</f>
        <v>0</v>
      </c>
      <c r="K38" s="7">
        <f>EDEESTE!K10</f>
        <v>0</v>
      </c>
      <c r="L38" s="7">
        <f>EDEESTE!L10</f>
        <v>0</v>
      </c>
      <c r="M38" s="7">
        <f>EDEESTE!M10</f>
        <v>0</v>
      </c>
      <c r="N38" s="7">
        <f>EDEESTE!N10</f>
        <v>0</v>
      </c>
      <c r="O38" s="7">
        <f>SUM(C38:N38)</f>
        <v>3074.42278761</v>
      </c>
    </row>
    <row r="39" spans="2:15" ht="14.25">
      <c r="B39" s="9" t="s">
        <v>17</v>
      </c>
      <c r="C39" s="7">
        <f>EDEESTE!C11</f>
        <v>204.14</v>
      </c>
      <c r="D39" s="7">
        <f>EDEESTE!D11</f>
        <v>183.4204634400019</v>
      </c>
      <c r="E39" s="7">
        <f>EDEESTE!E11</f>
        <v>189.82493490000167</v>
      </c>
      <c r="F39" s="7">
        <f>EDEESTE!F11</f>
        <v>184.2368290300019</v>
      </c>
      <c r="G39" s="7">
        <f>EDEESTE!G11</f>
        <v>202.5746483700022</v>
      </c>
      <c r="H39" s="7">
        <f>EDEESTE!H11</f>
        <v>210.2110920600024</v>
      </c>
      <c r="I39" s="7">
        <f>EDEESTE!I11</f>
        <v>134.45519230000087</v>
      </c>
      <c r="J39" s="7">
        <f>EDEESTE!J11</f>
        <v>0</v>
      </c>
      <c r="K39" s="7">
        <f>EDEESTE!K11</f>
        <v>0</v>
      </c>
      <c r="L39" s="7">
        <f>EDEESTE!L11</f>
        <v>0</v>
      </c>
      <c r="M39" s="7">
        <f>EDEESTE!M11</f>
        <v>0</v>
      </c>
      <c r="N39" s="7">
        <f>EDEESTE!N11</f>
        <v>0</v>
      </c>
      <c r="O39" s="7">
        <f>SUM(C39:N39)</f>
        <v>1308.8631601000109</v>
      </c>
    </row>
    <row r="40" spans="2:15" ht="15" thickBot="1">
      <c r="B40" s="10" t="s">
        <v>18</v>
      </c>
      <c r="C40" s="11">
        <f>EDEESTE!C12</f>
        <v>515.83</v>
      </c>
      <c r="D40" s="11">
        <f>EDEESTE!D12</f>
        <v>483.1585396399912</v>
      </c>
      <c r="E40" s="11">
        <f>EDEESTE!E12</f>
        <v>490.10214481998787</v>
      </c>
      <c r="F40" s="11">
        <f>EDEESTE!F12</f>
        <v>464.125271559993</v>
      </c>
      <c r="G40" s="11">
        <f>EDEESTE!G12</f>
        <v>538.0145607399812</v>
      </c>
      <c r="H40" s="11">
        <f>EDEESTE!H12</f>
        <v>548.6668809999796</v>
      </c>
      <c r="I40" s="11">
        <f>EDEESTE!I12</f>
        <v>359.51999946000115</v>
      </c>
      <c r="J40" s="11">
        <f>EDEESTE!J12</f>
        <v>0</v>
      </c>
      <c r="K40" s="11">
        <f>EDEESTE!K12</f>
        <v>0</v>
      </c>
      <c r="L40" s="11">
        <f>EDEESTE!L12</f>
        <v>0</v>
      </c>
      <c r="M40" s="11">
        <f>EDEESTE!M12</f>
        <v>0</v>
      </c>
      <c r="N40" s="11">
        <f>EDEESTE!N12</f>
        <v>0</v>
      </c>
      <c r="O40" s="11">
        <f>SUM(C40:N40)</f>
        <v>3399.417397219934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1285.43</v>
      </c>
      <c r="D42" s="15">
        <f aca="true" t="shared" si="2" ref="D42:O42">SUM(D36:D40)</f>
        <v>1350.920093459993</v>
      </c>
      <c r="E42" s="15">
        <f t="shared" si="2"/>
        <v>1408.9541651599895</v>
      </c>
      <c r="F42" s="15">
        <f t="shared" si="2"/>
        <v>1360.133608189995</v>
      </c>
      <c r="G42" s="15">
        <f t="shared" si="2"/>
        <v>1507.2597207899835</v>
      </c>
      <c r="H42" s="15">
        <f t="shared" si="2"/>
        <v>1531.776592129982</v>
      </c>
      <c r="I42" s="15">
        <f t="shared" si="2"/>
        <v>1010.970238290002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>SUM(M36:M40)</f>
        <v>0</v>
      </c>
      <c r="N42" s="15">
        <f>SUM(N36:N40)</f>
        <v>0</v>
      </c>
      <c r="O42" s="15">
        <f t="shared" si="2"/>
        <v>9455.444418019946</v>
      </c>
    </row>
    <row r="45" spans="13:14" ht="12.75">
      <c r="M45" s="37" t="s">
        <v>23</v>
      </c>
      <c r="N45" s="37" t="s">
        <v>23</v>
      </c>
    </row>
    <row r="46" ht="12.75">
      <c r="K46" s="36"/>
    </row>
    <row r="47" ht="12.75">
      <c r="K47" s="35"/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P47"/>
  <sheetViews>
    <sheetView zoomScale="91" zoomScaleNormal="91" zoomScalePageLayoutView="0" workbookViewId="0" topLeftCell="A1">
      <selection activeCell="A1" sqref="A1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'[1]EDENORTE'!C8</f>
        <v>49.0053983</v>
      </c>
      <c r="D8" s="7">
        <f>'[1]EDENORTE'!D8</f>
        <v>42.36</v>
      </c>
      <c r="E8" s="7">
        <f>'[1]EDENORTE'!E8</f>
        <v>40.57</v>
      </c>
      <c r="F8" s="7">
        <f>'[1]EDENORTE'!F8</f>
        <v>44</v>
      </c>
      <c r="G8" s="7">
        <f>'[1]EDENORTE'!G8</f>
        <v>42.16539951000001</v>
      </c>
      <c r="H8" s="7">
        <f>'[1]EDENORTE'!H8</f>
        <v>45.818349970000014</v>
      </c>
      <c r="I8" s="7">
        <f>'[1]EDENORTE'!I8</f>
        <v>46.57656578999999</v>
      </c>
      <c r="J8" s="7">
        <f>'[1]EDENORTE'!J8</f>
        <v>50.651406400000006</v>
      </c>
      <c r="K8" s="7">
        <f>'[1]EDENORTE'!K8</f>
        <v>54.082712859999994</v>
      </c>
      <c r="L8" s="7">
        <f>'[1]EDENORTE'!L8</f>
        <v>53.16</v>
      </c>
      <c r="M8" s="7">
        <f>'[1]EDENORTE'!M8</f>
        <v>59.73413587999999</v>
      </c>
      <c r="N8" s="7">
        <f>'[1]EDENORTE'!N8</f>
        <v>56.83221444000001</v>
      </c>
      <c r="O8" s="8">
        <f>SUM(C8:N8)</f>
        <v>584.95618315</v>
      </c>
    </row>
    <row r="9" spans="2:15" ht="14.25">
      <c r="B9" s="9" t="s">
        <v>15</v>
      </c>
      <c r="C9" s="7">
        <f>'[1]EDENORTE'!C9</f>
        <v>174.59850208</v>
      </c>
      <c r="D9" s="7">
        <f>'[1]EDENORTE'!D9</f>
        <v>159.4</v>
      </c>
      <c r="E9" s="7">
        <f>'[1]EDENORTE'!E9</f>
        <v>160.45</v>
      </c>
      <c r="F9" s="7">
        <f>'[1]EDENORTE'!F9</f>
        <v>168.05</v>
      </c>
      <c r="G9" s="7">
        <f>'[1]EDENORTE'!G9</f>
        <v>174.37340552000006</v>
      </c>
      <c r="H9" s="7">
        <f>'[1]EDENORTE'!H9</f>
        <v>183.10404770999997</v>
      </c>
      <c r="I9" s="7">
        <f>'[1]EDENORTE'!I9</f>
        <v>181.36200466</v>
      </c>
      <c r="J9" s="7">
        <f>'[1]EDENORTE'!J9</f>
        <v>187.43619051</v>
      </c>
      <c r="K9" s="7">
        <f>'[1]EDENORTE'!K9</f>
        <v>189.86789595</v>
      </c>
      <c r="L9" s="7">
        <f>'[1]EDENORTE'!L9</f>
        <v>190.18</v>
      </c>
      <c r="M9" s="7">
        <f>'[1]EDENORTE'!M9</f>
        <v>193.22002823000003</v>
      </c>
      <c r="N9" s="7">
        <f>'[1]EDENORTE'!N9</f>
        <v>182.95066400999997</v>
      </c>
      <c r="O9" s="7">
        <f>SUM(C9:N9)</f>
        <v>2144.99273867</v>
      </c>
    </row>
    <row r="10" spans="2:16" ht="14.25">
      <c r="B10" s="9" t="s">
        <v>16</v>
      </c>
      <c r="C10" s="7">
        <f>'[1]EDENORTE'!C10</f>
        <v>463.71026183</v>
      </c>
      <c r="D10" s="7">
        <f>'[1]EDENORTE'!D10</f>
        <v>441.23</v>
      </c>
      <c r="E10" s="7">
        <f>'[1]EDENORTE'!E10</f>
        <v>470.89</v>
      </c>
      <c r="F10" s="7">
        <f>'[1]EDENORTE'!F10</f>
        <v>473.65</v>
      </c>
      <c r="G10" s="7">
        <f>'[1]EDENORTE'!G10</f>
        <v>480.38476055999985</v>
      </c>
      <c r="H10" s="7">
        <f>'[1]EDENORTE'!H10</f>
        <v>501.327338</v>
      </c>
      <c r="I10" s="7">
        <f>'[1]EDENORTE'!I10</f>
        <v>524.89765411</v>
      </c>
      <c r="J10" s="7">
        <f>'[1]EDENORTE'!J10</f>
        <v>532.5419712099999</v>
      </c>
      <c r="K10" s="7">
        <f>'[1]EDENORTE'!K10</f>
        <v>522.2213170899998</v>
      </c>
      <c r="L10" s="7">
        <f>'[1]EDENORTE'!L10</f>
        <v>531.04</v>
      </c>
      <c r="M10" s="7">
        <f>'[1]EDENORTE'!M10</f>
        <v>530.1575074199998</v>
      </c>
      <c r="N10" s="7">
        <f>'[1]EDENORTE'!N10</f>
        <v>537.5311897600001</v>
      </c>
      <c r="O10" s="7">
        <f>SUM(C10:N10)</f>
        <v>6009.58199998</v>
      </c>
      <c r="P10" s="1"/>
    </row>
    <row r="11" spans="2:15" ht="14.25">
      <c r="B11" s="9" t="s">
        <v>17</v>
      </c>
      <c r="C11" s="7">
        <f>'[1]EDENORTE'!C11</f>
        <v>279.02913028</v>
      </c>
      <c r="D11" s="7">
        <f>'[1]EDENORTE'!D11</f>
        <v>263.52</v>
      </c>
      <c r="E11" s="7">
        <f>'[1]EDENORTE'!E11</f>
        <v>291.28</v>
      </c>
      <c r="F11" s="7">
        <f>'[1]EDENORTE'!F11</f>
        <v>310.65</v>
      </c>
      <c r="G11" s="7">
        <f>'[1]EDENORTE'!G11</f>
        <v>306.4894201</v>
      </c>
      <c r="H11" s="7">
        <f>'[1]EDENORTE'!H11</f>
        <v>306.26249061999994</v>
      </c>
      <c r="I11" s="7">
        <f>'[1]EDENORTE'!I11</f>
        <v>346.8818839100001</v>
      </c>
      <c r="J11" s="7">
        <f>'[1]EDENORTE'!J11</f>
        <v>358.4348792399998</v>
      </c>
      <c r="K11" s="7">
        <f>'[1]EDENORTE'!K11</f>
        <v>354.92979938999997</v>
      </c>
      <c r="L11" s="7">
        <f>'[1]EDENORTE'!L11</f>
        <v>373.99</v>
      </c>
      <c r="M11" s="7">
        <f>'[1]EDENORTE'!M11</f>
        <v>343.02179861999997</v>
      </c>
      <c r="N11" s="7">
        <f>'[1]EDENORTE'!N11</f>
        <v>360.9129150599999</v>
      </c>
      <c r="O11" s="7">
        <f>SUM(C11:N11)</f>
        <v>3895.4023172199995</v>
      </c>
    </row>
    <row r="12" spans="2:15" ht="15" thickBot="1">
      <c r="B12" s="10" t="s">
        <v>18</v>
      </c>
      <c r="C12" s="11">
        <f>'[1]EDENORTE'!C12</f>
        <v>757.0731687700036</v>
      </c>
      <c r="D12" s="11">
        <f>'[1]EDENORTE'!D12</f>
        <v>721.83</v>
      </c>
      <c r="E12" s="11">
        <f>'[1]EDENORTE'!E12</f>
        <v>797.86</v>
      </c>
      <c r="F12" s="11">
        <f>'[1]EDENORTE'!F12</f>
        <v>727.68</v>
      </c>
      <c r="G12" s="11">
        <f>'[1]EDENORTE'!G12</f>
        <v>831.3942369199993</v>
      </c>
      <c r="H12" s="11">
        <f>'[1]EDENORTE'!H12</f>
        <v>832.7656259899995</v>
      </c>
      <c r="I12" s="11">
        <f>'[1]EDENORTE'!I12</f>
        <v>962.5745016000001</v>
      </c>
      <c r="J12" s="11">
        <f>'[1]EDENORTE'!J12</f>
        <v>994.6459166900003</v>
      </c>
      <c r="K12" s="11">
        <f>'[1]EDENORTE'!K12</f>
        <v>990.3702104500006</v>
      </c>
      <c r="L12" s="11">
        <f>'[1]EDENORTE'!L12</f>
        <v>1030.46</v>
      </c>
      <c r="M12" s="11">
        <f>'[1]EDENORTE'!M12</f>
        <v>931.8493851999976</v>
      </c>
      <c r="N12" s="11">
        <f>'[1]EDENORTE'!N12</f>
        <v>945.7256081100007</v>
      </c>
      <c r="O12" s="11">
        <f>SUM(C12:N12)</f>
        <v>10524.228653730002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L14">SUM(D8:D12)</f>
        <v>1628.3400000000001</v>
      </c>
      <c r="E14" s="15">
        <f t="shared" si="0"/>
        <v>1761.05</v>
      </c>
      <c r="F14" s="15">
        <f t="shared" si="0"/>
        <v>1724.03</v>
      </c>
      <c r="G14" s="15">
        <f t="shared" si="0"/>
        <v>1834.8072226099994</v>
      </c>
      <c r="H14" s="15">
        <f t="shared" si="0"/>
        <v>1869.2778522899994</v>
      </c>
      <c r="I14" s="15">
        <f t="shared" si="0"/>
        <v>2062.29261007</v>
      </c>
      <c r="J14" s="15">
        <f t="shared" si="0"/>
        <v>2123.71036405</v>
      </c>
      <c r="K14" s="15">
        <f t="shared" si="0"/>
        <v>2111.4719357400004</v>
      </c>
      <c r="L14" s="15">
        <f t="shared" si="0"/>
        <v>2178.83</v>
      </c>
      <c r="M14" s="15">
        <f>SUM(M8:M12)</f>
        <v>2057.9828553499974</v>
      </c>
      <c r="N14" s="15">
        <f>SUM(N8:N12)</f>
        <v>2083.9525913800007</v>
      </c>
      <c r="O14" s="15">
        <f>SUM(O8:O12)</f>
        <v>23159.161892750002</v>
      </c>
    </row>
    <row r="16" spans="13:14" ht="12.75">
      <c r="M16" s="37" t="s">
        <v>23</v>
      </c>
      <c r="N16" s="37" t="s">
        <v>23</v>
      </c>
    </row>
    <row r="17" spans="13:14" ht="12.75">
      <c r="M17" s="37" t="s">
        <v>23</v>
      </c>
      <c r="N17" s="37" t="s">
        <v>23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'[1]EDESUR'!C8</f>
        <v>39.63572115</v>
      </c>
      <c r="D22" s="7">
        <f>'[1]EDESUR'!D8</f>
        <v>39.73766546</v>
      </c>
      <c r="E22" s="7">
        <f>'[1]EDESUR'!E8</f>
        <v>83.7</v>
      </c>
      <c r="F22" s="7">
        <f>'[1]EDESUR'!F8</f>
        <v>78.44</v>
      </c>
      <c r="G22" s="7">
        <f>'[1]EDESUR'!G8</f>
        <v>73.61881208000001</v>
      </c>
      <c r="H22" s="7">
        <f>'[1]EDESUR'!H8</f>
        <v>41.69414336</v>
      </c>
      <c r="I22" s="7">
        <f>'[1]EDESUR'!I8</f>
        <v>42.18580756999999</v>
      </c>
      <c r="J22" s="7">
        <f>'[1]EDESUR'!J8</f>
        <v>43.05771070000001</v>
      </c>
      <c r="K22" s="7">
        <f>'[1]EDESUR'!K8</f>
        <v>42.85958601000002</v>
      </c>
      <c r="L22" s="7">
        <f>'[1]EDESUR'!L8</f>
        <v>44.590814030000004</v>
      </c>
      <c r="M22" s="7">
        <f>'[1]EDESUR'!M8</f>
        <v>45.79098714999999</v>
      </c>
      <c r="N22" s="7">
        <f>'[1]EDESUR'!N8</f>
        <v>43.56711956000001</v>
      </c>
      <c r="O22" s="8">
        <f>SUM(C22:N22)</f>
        <v>618.8783670700001</v>
      </c>
    </row>
    <row r="23" spans="2:15" ht="14.25">
      <c r="B23" s="9" t="s">
        <v>15</v>
      </c>
      <c r="C23" s="7">
        <f>'[1]EDESUR'!C9</f>
        <v>89.15536895999999</v>
      </c>
      <c r="D23" s="7">
        <f>'[1]EDESUR'!D9</f>
        <v>287.85627101999967</v>
      </c>
      <c r="E23" s="7">
        <f>'[1]EDESUR'!E9</f>
        <v>299.32</v>
      </c>
      <c r="F23" s="7">
        <f>'[1]EDESUR'!F9</f>
        <v>303.14</v>
      </c>
      <c r="G23" s="7">
        <f>'[1]EDESUR'!G9</f>
        <v>299.53263507000014</v>
      </c>
      <c r="H23" s="7">
        <f>'[1]EDESUR'!H9</f>
        <v>298.47579205000017</v>
      </c>
      <c r="I23" s="7">
        <f>'[1]EDESUR'!I9</f>
        <v>306.41133203000004</v>
      </c>
      <c r="J23" s="7">
        <f>'[1]EDESUR'!J9</f>
        <v>313.2008108000001</v>
      </c>
      <c r="K23" s="7">
        <f>'[1]EDESUR'!K9</f>
        <v>326.27498942</v>
      </c>
      <c r="L23" s="7">
        <f>'[1]EDESUR'!L9</f>
        <v>321.0078564300001</v>
      </c>
      <c r="M23" s="7">
        <f>'[1]EDESUR'!M9</f>
        <v>342.54948984999993</v>
      </c>
      <c r="N23" s="7">
        <f>'[1]EDESUR'!N9</f>
        <v>249.19545060000004</v>
      </c>
      <c r="O23" s="7">
        <f>SUM(C23:N23)</f>
        <v>3436.1199962300007</v>
      </c>
    </row>
    <row r="24" spans="2:15" ht="14.25">
      <c r="B24" s="9" t="s">
        <v>16</v>
      </c>
      <c r="C24" s="7">
        <f>'[1]EDESUR'!C10</f>
        <v>698.5373384600001</v>
      </c>
      <c r="D24" s="7">
        <f>'[1]EDESUR'!D10</f>
        <v>684.6642555800012</v>
      </c>
      <c r="E24" s="7">
        <f>'[1]EDESUR'!E10</f>
        <v>788.8</v>
      </c>
      <c r="F24" s="7">
        <f>'[1]EDESUR'!F10</f>
        <v>729.36</v>
      </c>
      <c r="G24" s="7">
        <f>'[1]EDESUR'!G10</f>
        <v>742.3368902399999</v>
      </c>
      <c r="H24" s="7">
        <f>'[1]EDESUR'!H10</f>
        <v>823.03140417</v>
      </c>
      <c r="I24" s="7">
        <f>'[1]EDESUR'!I10</f>
        <v>856.0220725400001</v>
      </c>
      <c r="J24" s="7">
        <f>'[1]EDESUR'!J10</f>
        <v>907.3412428100004</v>
      </c>
      <c r="K24" s="7">
        <f>'[1]EDESUR'!K10</f>
        <v>912.9053257400002</v>
      </c>
      <c r="L24" s="7">
        <f>'[1]EDESUR'!L10</f>
        <v>922.9758061400004</v>
      </c>
      <c r="M24" s="7">
        <f>'[1]EDESUR'!M10</f>
        <v>855.1017358400003</v>
      </c>
      <c r="N24" s="7">
        <f>'[1]EDESUR'!N10</f>
        <v>882.1567305799998</v>
      </c>
      <c r="O24" s="7">
        <f>SUM(C24:N24)</f>
        <v>9803.232802100003</v>
      </c>
    </row>
    <row r="25" spans="2:15" ht="14.25">
      <c r="B25" s="9" t="s">
        <v>17</v>
      </c>
      <c r="C25" s="7">
        <f>'[1]EDESUR'!C11</f>
        <v>351.1220581799997</v>
      </c>
      <c r="D25" s="7">
        <f>'[1]EDESUR'!D11</f>
        <v>354.5983910699996</v>
      </c>
      <c r="E25" s="7">
        <f>'[1]EDESUR'!E11</f>
        <v>403.17</v>
      </c>
      <c r="F25" s="7">
        <f>'[1]EDESUR'!F11</f>
        <v>375.46</v>
      </c>
      <c r="G25" s="7">
        <f>'[1]EDESUR'!G11</f>
        <v>412.48959103</v>
      </c>
      <c r="H25" s="7">
        <f>'[1]EDESUR'!H11</f>
        <v>415.4897430899998</v>
      </c>
      <c r="I25" s="7">
        <f>'[1]EDESUR'!I11</f>
        <v>431.42577131999997</v>
      </c>
      <c r="J25" s="7">
        <f>'[1]EDESUR'!J11</f>
        <v>448.4037900199996</v>
      </c>
      <c r="K25" s="7">
        <f>'[1]EDESUR'!K11</f>
        <v>439.18759816999994</v>
      </c>
      <c r="L25" s="7">
        <f>'[1]EDESUR'!L11</f>
        <v>453.81858610999996</v>
      </c>
      <c r="M25" s="7">
        <f>'[1]EDESUR'!M11</f>
        <v>426.55364128999986</v>
      </c>
      <c r="N25" s="7">
        <f>'[1]EDESUR'!N11</f>
        <v>445.40253499999994</v>
      </c>
      <c r="O25" s="7">
        <f>SUM(C25:N25)</f>
        <v>4957.121705279998</v>
      </c>
    </row>
    <row r="26" spans="2:15" ht="15" thickBot="1">
      <c r="B26" s="10" t="s">
        <v>18</v>
      </c>
      <c r="C26" s="11">
        <f>'[1]EDESUR'!C12</f>
        <v>865.7688918600023</v>
      </c>
      <c r="D26" s="11">
        <f>'[1]EDESUR'!D12</f>
        <v>801.9625696300052</v>
      </c>
      <c r="E26" s="11">
        <f>'[1]EDESUR'!E12</f>
        <v>845.17</v>
      </c>
      <c r="F26" s="11">
        <f>'[1]EDESUR'!F12</f>
        <v>778.94</v>
      </c>
      <c r="G26" s="11">
        <f>'[1]EDESUR'!G12</f>
        <v>880.79696151</v>
      </c>
      <c r="H26" s="11">
        <f>'[1]EDESUR'!H12</f>
        <v>874.0158914699997</v>
      </c>
      <c r="I26" s="11">
        <f>'[1]EDESUR'!I12</f>
        <v>975.52603203</v>
      </c>
      <c r="J26" s="11">
        <f>'[1]EDESUR'!J12</f>
        <v>995.7117441900002</v>
      </c>
      <c r="K26" s="11">
        <f>'[1]EDESUR'!K12</f>
        <v>1001.1587705699998</v>
      </c>
      <c r="L26" s="11">
        <f>'[1]EDESUR'!L12</f>
        <v>1057.14649492</v>
      </c>
      <c r="M26" s="11">
        <f>'[1]EDESUR'!M12</f>
        <v>975.9041725300001</v>
      </c>
      <c r="N26" s="11">
        <f>'[1]EDESUR'!N12</f>
        <v>972.3682371900002</v>
      </c>
      <c r="O26" s="11">
        <f>SUM(C26:N26)</f>
        <v>11024.469765900007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L28">SUM(C22:C26)</f>
        <v>2044.2193786100024</v>
      </c>
      <c r="D28" s="15">
        <f t="shared" si="1"/>
        <v>2168.8191527600056</v>
      </c>
      <c r="E28" s="15">
        <f t="shared" si="1"/>
        <v>2420.16</v>
      </c>
      <c r="F28" s="15">
        <f t="shared" si="1"/>
        <v>2265.34</v>
      </c>
      <c r="G28" s="15">
        <f t="shared" si="1"/>
        <v>2408.77488993</v>
      </c>
      <c r="H28" s="15">
        <f t="shared" si="1"/>
        <v>2452.7069741399996</v>
      </c>
      <c r="I28" s="15">
        <f t="shared" si="1"/>
        <v>2611.5710154900003</v>
      </c>
      <c r="J28" s="15">
        <f t="shared" si="1"/>
        <v>2707.71529852</v>
      </c>
      <c r="K28" s="15">
        <f t="shared" si="1"/>
        <v>2722.38626991</v>
      </c>
      <c r="L28" s="15">
        <f t="shared" si="1"/>
        <v>2799.53955763</v>
      </c>
      <c r="M28" s="15">
        <f>SUM(M22:M26)</f>
        <v>2645.90002666</v>
      </c>
      <c r="N28" s="15">
        <f>SUM(N22:N26)</f>
        <v>2592.69007293</v>
      </c>
      <c r="O28" s="15">
        <f>SUM(O22:O26)</f>
        <v>29839.822636580007</v>
      </c>
    </row>
    <row r="30" spans="10:14" ht="12.75">
      <c r="J30" s="35" t="s">
        <v>23</v>
      </c>
      <c r="K30" s="36" t="s">
        <v>23</v>
      </c>
      <c r="M30" s="37" t="s">
        <v>23</v>
      </c>
      <c r="N30" s="37" t="s">
        <v>23</v>
      </c>
    </row>
    <row r="31" spans="13:14" ht="12.75">
      <c r="M31" s="37" t="s">
        <v>23</v>
      </c>
      <c r="N31" s="37" t="s">
        <v>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'[1]EDEESTE'!C8</f>
        <v>49.62951377</v>
      </c>
      <c r="D36" s="7">
        <f>'[1]EDEESTE'!D8</f>
        <v>46.10019955999999</v>
      </c>
      <c r="E36" s="7">
        <f>'[1]EDEESTE'!E8</f>
        <v>47.92</v>
      </c>
      <c r="F36" s="7">
        <f>'[1]EDEESTE'!F8</f>
        <v>50.31</v>
      </c>
      <c r="G36" s="7">
        <f>'[1]EDEESTE'!G8</f>
        <v>48.28335919999999</v>
      </c>
      <c r="H36" s="7">
        <f>'[1]EDEESTE'!H8</f>
        <v>51.5708987</v>
      </c>
      <c r="I36" s="7">
        <f>'[1]EDEESTE'!I8</f>
        <v>51.47822421999999</v>
      </c>
      <c r="J36" s="7">
        <f>'[1]EDEESTE'!J8</f>
        <v>55.19</v>
      </c>
      <c r="K36" s="7">
        <f>'[1]EDEESTE'!K8</f>
        <v>53.99</v>
      </c>
      <c r="L36" s="7">
        <f>'[1]EDEESTE'!L8</f>
        <v>55.03</v>
      </c>
      <c r="M36" s="7">
        <f>'[1]EDEESTE'!M8</f>
        <v>53.64533057999999</v>
      </c>
      <c r="N36" s="7">
        <f>'[1]EDEESTE'!N8</f>
        <v>52.23998509</v>
      </c>
      <c r="O36" s="8">
        <f>SUM(C36:N36)</f>
        <v>615.38751112</v>
      </c>
    </row>
    <row r="37" spans="2:15" ht="14.25">
      <c r="B37" s="9" t="s">
        <v>15</v>
      </c>
      <c r="C37" s="7">
        <f>'[1]EDEESTE'!C9</f>
        <v>32.65940546</v>
      </c>
      <c r="D37" s="7">
        <f>'[1]EDEESTE'!D9</f>
        <v>234.46529292999998</v>
      </c>
      <c r="E37" s="7">
        <f>'[1]EDEESTE'!E9</f>
        <v>215.98</v>
      </c>
      <c r="F37" s="7">
        <f>'[1]EDEESTE'!F9</f>
        <v>216.85</v>
      </c>
      <c r="G37" s="7">
        <f>'[1]EDEESTE'!G9</f>
        <v>235.51565949</v>
      </c>
      <c r="H37" s="7">
        <f>'[1]EDEESTE'!H9</f>
        <v>230.64276615000003</v>
      </c>
      <c r="I37" s="7">
        <f>'[1]EDEESTE'!I9</f>
        <v>228.10709392999993</v>
      </c>
      <c r="J37" s="7">
        <f>'[1]EDEESTE'!J9</f>
        <v>245.07</v>
      </c>
      <c r="K37" s="7">
        <f>'[1]EDEESTE'!K9</f>
        <v>234.41</v>
      </c>
      <c r="L37" s="7">
        <f>'[1]EDEESTE'!L9</f>
        <v>229.81</v>
      </c>
      <c r="M37" s="7">
        <f>'[1]EDEESTE'!M9</f>
        <v>231.91470726999998</v>
      </c>
      <c r="N37" s="7">
        <f>'[1]EDEESTE'!N9</f>
        <v>142.57434752999998</v>
      </c>
      <c r="O37" s="7">
        <f>SUM(C37:N37)</f>
        <v>2477.9992727599997</v>
      </c>
    </row>
    <row r="38" spans="2:15" ht="14.25">
      <c r="B38" s="9" t="s">
        <v>16</v>
      </c>
      <c r="C38" s="7">
        <f>'[1]EDEESTE'!C10</f>
        <v>471.17239157000006</v>
      </c>
      <c r="D38" s="7">
        <f>'[1]EDEESTE'!D10</f>
        <v>427.12485743</v>
      </c>
      <c r="E38" s="7">
        <f>'[1]EDEESTE'!E10</f>
        <v>467.52</v>
      </c>
      <c r="F38" s="7">
        <f>'[1]EDEESTE'!F10</f>
        <v>473.15</v>
      </c>
      <c r="G38" s="7">
        <f>'[1]EDEESTE'!G10</f>
        <v>462.93171072000007</v>
      </c>
      <c r="H38" s="7">
        <f>'[1]EDEESTE'!H10</f>
        <v>478.76244231</v>
      </c>
      <c r="I38" s="7">
        <f>'[1]EDEESTE'!I10</f>
        <v>491.78258013999994</v>
      </c>
      <c r="J38" s="7">
        <f>'[1]EDEESTE'!J10</f>
        <v>514.19</v>
      </c>
      <c r="K38" s="7">
        <f>'[1]EDEESTE'!K10</f>
        <v>485.65</v>
      </c>
      <c r="L38" s="7">
        <f>'[1]EDEESTE'!L10</f>
        <v>467.1</v>
      </c>
      <c r="M38" s="7">
        <f>'[1]EDEESTE'!M10</f>
        <v>519.8431502800001</v>
      </c>
      <c r="N38" s="7">
        <f>'[1]EDEESTE'!N10</f>
        <v>477.0337215499999</v>
      </c>
      <c r="O38" s="7">
        <f>SUM(C38:N38)</f>
        <v>5736.260854</v>
      </c>
    </row>
    <row r="39" spans="2:15" ht="14.25">
      <c r="B39" s="9" t="s">
        <v>17</v>
      </c>
      <c r="C39" s="7">
        <f>'[1]EDEESTE'!C11</f>
        <v>200.15607763000224</v>
      </c>
      <c r="D39" s="7">
        <f>'[1]EDEESTE'!D11</f>
        <v>192.83279771000127</v>
      </c>
      <c r="E39" s="7">
        <f>'[1]EDEESTE'!E11</f>
        <v>206.54</v>
      </c>
      <c r="F39" s="7">
        <f>'[1]EDEESTE'!F11</f>
        <v>183.75</v>
      </c>
      <c r="G39" s="7">
        <f>'[1]EDEESTE'!G11</f>
        <v>218.89400458000185</v>
      </c>
      <c r="H39" s="7">
        <f>'[1]EDEESTE'!H11</f>
        <v>206.34605508000163</v>
      </c>
      <c r="I39" s="7">
        <f>'[1]EDEESTE'!I11</f>
        <v>227.95808644000152</v>
      </c>
      <c r="J39" s="7">
        <f>'[1]EDEESTE'!J11</f>
        <v>224.34</v>
      </c>
      <c r="K39" s="7">
        <f>'[1]EDEESTE'!K11</f>
        <v>221.91</v>
      </c>
      <c r="L39" s="7">
        <f>'[1]EDEESTE'!L11</f>
        <v>225.75</v>
      </c>
      <c r="M39" s="7">
        <f>'[1]EDEESTE'!M11</f>
        <v>204.03114672000132</v>
      </c>
      <c r="N39" s="7">
        <f>'[1]EDEESTE'!N11</f>
        <v>209.08505067000218</v>
      </c>
      <c r="O39" s="7">
        <f>SUM(C39:N39)</f>
        <v>2521.593218830012</v>
      </c>
    </row>
    <row r="40" spans="2:15" ht="15" thickBot="1">
      <c r="B40" s="10" t="s">
        <v>18</v>
      </c>
      <c r="C40" s="11">
        <f>'[1]EDEESTE'!C12</f>
        <v>487.8415013499954</v>
      </c>
      <c r="D40" s="11">
        <f>'[1]EDEESTE'!D12</f>
        <v>466.23247659999595</v>
      </c>
      <c r="E40" s="11">
        <f>'[1]EDEESTE'!E12</f>
        <v>507.83</v>
      </c>
      <c r="F40" s="11">
        <f>'[1]EDEESTE'!F12</f>
        <v>441.73</v>
      </c>
      <c r="G40" s="11">
        <f>'[1]EDEESTE'!G12</f>
        <v>539.2827756799903</v>
      </c>
      <c r="H40" s="11">
        <f>'[1]EDEESTE'!H12</f>
        <v>519.0557869899918</v>
      </c>
      <c r="I40" s="11">
        <f>'[1]EDEESTE'!I12</f>
        <v>595.0309563599903</v>
      </c>
      <c r="J40" s="11">
        <f>'[1]EDEESTE'!J12</f>
        <v>608.23</v>
      </c>
      <c r="K40" s="11">
        <f>'[1]EDEESTE'!K12</f>
        <v>604.11</v>
      </c>
      <c r="L40" s="11">
        <f>'[1]EDEESTE'!L12</f>
        <v>627.68</v>
      </c>
      <c r="M40" s="11">
        <f>'[1]EDEESTE'!M12</f>
        <v>547.3814842799875</v>
      </c>
      <c r="N40" s="11">
        <f>'[1]EDEESTE'!N12</f>
        <v>558.5291674399895</v>
      </c>
      <c r="O40" s="11">
        <f>SUM(C40:N40)</f>
        <v>6502.93414869994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1241.4588897799977</v>
      </c>
      <c r="D42" s="15">
        <f aca="true" t="shared" si="2" ref="D42:O42">SUM(D36:D40)</f>
        <v>1366.7556242299972</v>
      </c>
      <c r="E42" s="15">
        <f t="shared" si="2"/>
        <v>1445.79</v>
      </c>
      <c r="F42" s="15">
        <f t="shared" si="2"/>
        <v>1365.79</v>
      </c>
      <c r="G42" s="15">
        <f t="shared" si="2"/>
        <v>1504.9075096699921</v>
      </c>
      <c r="H42" s="15">
        <f t="shared" si="2"/>
        <v>1486.3779492299936</v>
      </c>
      <c r="I42" s="15">
        <f t="shared" si="2"/>
        <v>1594.3569410899918</v>
      </c>
      <c r="J42" s="15">
        <f t="shared" si="2"/>
        <v>1647.02</v>
      </c>
      <c r="K42" s="15">
        <f t="shared" si="2"/>
        <v>1600.07</v>
      </c>
      <c r="L42" s="15">
        <f t="shared" si="2"/>
        <v>1605.37</v>
      </c>
      <c r="M42" s="15">
        <f>SUM(M36:M40)</f>
        <v>1556.815819129989</v>
      </c>
      <c r="N42" s="15">
        <f>SUM(N36:N40)</f>
        <v>1439.4622722799913</v>
      </c>
      <c r="O42" s="15">
        <f t="shared" si="2"/>
        <v>17854.175005409954</v>
      </c>
    </row>
    <row r="45" spans="13:14" ht="12.75">
      <c r="M45" s="37" t="s">
        <v>23</v>
      </c>
      <c r="N45" s="37" t="s">
        <v>23</v>
      </c>
    </row>
    <row r="46" ht="12.75">
      <c r="K46" s="36"/>
    </row>
    <row r="47" ht="12.75">
      <c r="K47" s="35"/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P42"/>
  <sheetViews>
    <sheetView zoomScale="77" zoomScaleNormal="77" zoomScalePageLayoutView="0" workbookViewId="0" topLeftCell="A1">
      <selection activeCell="B32" sqref="B32:O32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47.32650761</v>
      </c>
      <c r="D8" s="7">
        <v>41.19682296</v>
      </c>
      <c r="E8" s="7">
        <v>42.380305060000005</v>
      </c>
      <c r="F8" s="7">
        <v>44.40712588</v>
      </c>
      <c r="G8" s="7">
        <v>43.42991824</v>
      </c>
      <c r="H8" s="7">
        <v>46.585906289999976</v>
      </c>
      <c r="I8" s="7">
        <v>46.54203075999998</v>
      </c>
      <c r="J8" s="7">
        <v>48.42114228999999</v>
      </c>
      <c r="K8" s="7">
        <v>52.997831770000005</v>
      </c>
      <c r="L8" s="7">
        <v>50.81129267000001</v>
      </c>
      <c r="M8" s="7">
        <v>51.678560479999994</v>
      </c>
      <c r="N8" s="27">
        <v>48.31363760000001</v>
      </c>
      <c r="O8" s="8">
        <f>SUM(C8:N8)</f>
        <v>564.09108161</v>
      </c>
    </row>
    <row r="9" spans="2:15" ht="14.25">
      <c r="B9" s="9" t="s">
        <v>15</v>
      </c>
      <c r="C9" s="7">
        <v>167.12034524</v>
      </c>
      <c r="D9" s="7">
        <v>158.84314873999995</v>
      </c>
      <c r="E9" s="7">
        <v>152.50806591999995</v>
      </c>
      <c r="F9" s="7">
        <v>162.25653029999995</v>
      </c>
      <c r="G9" s="7">
        <v>159.67711982000003</v>
      </c>
      <c r="H9" s="7">
        <v>165.74428665</v>
      </c>
      <c r="I9" s="7">
        <v>171.27199121</v>
      </c>
      <c r="J9" s="7">
        <v>179.90625171000002</v>
      </c>
      <c r="K9" s="7">
        <v>168.63487886</v>
      </c>
      <c r="L9" s="7">
        <v>181.05432209000003</v>
      </c>
      <c r="M9" s="7">
        <v>181.89651324</v>
      </c>
      <c r="N9" s="29">
        <v>190.4686552</v>
      </c>
      <c r="O9" s="7">
        <f>SUM(C9:N9)</f>
        <v>2039.38210898</v>
      </c>
    </row>
    <row r="10" spans="2:16" ht="14.25">
      <c r="B10" s="9" t="s">
        <v>16</v>
      </c>
      <c r="C10" s="7">
        <v>449.6946321100001</v>
      </c>
      <c r="D10" s="7">
        <v>406.91098354999997</v>
      </c>
      <c r="E10" s="7">
        <v>420.8163321400001</v>
      </c>
      <c r="F10" s="7">
        <v>435.16895963999997</v>
      </c>
      <c r="G10" s="7">
        <v>470.28665046000003</v>
      </c>
      <c r="H10" s="7">
        <v>489.28782442</v>
      </c>
      <c r="I10" s="7">
        <v>504.89771417000014</v>
      </c>
      <c r="J10" s="7">
        <v>509.19376276999986</v>
      </c>
      <c r="K10" s="7">
        <v>529.0385185499999</v>
      </c>
      <c r="L10" s="7">
        <v>519.8524344600132</v>
      </c>
      <c r="M10" s="7">
        <v>516.614908</v>
      </c>
      <c r="N10" s="29">
        <v>516.5838412899997</v>
      </c>
      <c r="O10" s="7">
        <f>SUM(C10:N10)</f>
        <v>5768.346561560013</v>
      </c>
      <c r="P10" s="1"/>
    </row>
    <row r="11" spans="2:15" ht="14.25">
      <c r="B11" s="9" t="s">
        <v>17</v>
      </c>
      <c r="C11" s="7">
        <v>240.11110612</v>
      </c>
      <c r="D11" s="7">
        <v>244.60365432000003</v>
      </c>
      <c r="E11" s="7">
        <v>294.51553164000006</v>
      </c>
      <c r="F11" s="7">
        <v>262.2905287699999</v>
      </c>
      <c r="G11" s="7">
        <v>281.81759252000006</v>
      </c>
      <c r="H11" s="7">
        <v>291.99713977000005</v>
      </c>
      <c r="I11" s="7">
        <v>312.62285097999995</v>
      </c>
      <c r="J11" s="7">
        <v>329.01608332999996</v>
      </c>
      <c r="K11" s="7">
        <v>312.7655229000001</v>
      </c>
      <c r="L11" s="7">
        <v>332.36614309000004</v>
      </c>
      <c r="M11" s="7">
        <v>305.87880948000003</v>
      </c>
      <c r="N11" s="29">
        <v>320.81207813000026</v>
      </c>
      <c r="O11" s="7">
        <f>SUM(C11:N11)</f>
        <v>3528.797041050001</v>
      </c>
    </row>
    <row r="12" spans="2:15" ht="15" thickBot="1">
      <c r="B12" s="10" t="s">
        <v>18</v>
      </c>
      <c r="C12" s="11">
        <v>739.6997500299972</v>
      </c>
      <c r="D12" s="11">
        <v>777.7498443599997</v>
      </c>
      <c r="E12" s="11">
        <v>803.32962292</v>
      </c>
      <c r="F12" s="11">
        <v>748.296589869996</v>
      </c>
      <c r="G12" s="11">
        <v>820.3608468199985</v>
      </c>
      <c r="H12" s="11">
        <v>812.3111430500003</v>
      </c>
      <c r="I12" s="11">
        <v>877.7659426999998</v>
      </c>
      <c r="J12" s="11">
        <v>958.3244829000005</v>
      </c>
      <c r="K12" s="11">
        <v>910.3420757000002</v>
      </c>
      <c r="L12" s="11">
        <v>943.0289713499998</v>
      </c>
      <c r="M12" s="11">
        <v>845.9502381800002</v>
      </c>
      <c r="N12" s="30">
        <v>862.7963391999972</v>
      </c>
      <c r="O12" s="11">
        <f>SUM(C12:N12)</f>
        <v>10099.955847079988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1643.9523411099972</v>
      </c>
      <c r="D14" s="15">
        <f aca="true" t="shared" si="0" ref="D14:N14">SUM(D8:D12)</f>
        <v>1629.3044539299995</v>
      </c>
      <c r="E14" s="15">
        <f t="shared" si="0"/>
        <v>1713.54985768</v>
      </c>
      <c r="F14" s="15">
        <f t="shared" si="0"/>
        <v>1652.4197344599957</v>
      </c>
      <c r="G14" s="15">
        <f t="shared" si="0"/>
        <v>1775.5721278599985</v>
      </c>
      <c r="H14" s="15">
        <f t="shared" si="0"/>
        <v>1805.9263001800002</v>
      </c>
      <c r="I14" s="15">
        <f t="shared" si="0"/>
        <v>1913.1005298199998</v>
      </c>
      <c r="J14" s="15">
        <f t="shared" si="0"/>
        <v>2024.8617230000002</v>
      </c>
      <c r="K14" s="15">
        <f t="shared" si="0"/>
        <v>1973.7788277800005</v>
      </c>
      <c r="L14" s="15">
        <f t="shared" si="0"/>
        <v>2027.113163660013</v>
      </c>
      <c r="M14" s="15">
        <f t="shared" si="0"/>
        <v>1902.0190293800001</v>
      </c>
      <c r="N14" s="15">
        <f t="shared" si="0"/>
        <v>1938.974551419997</v>
      </c>
      <c r="O14" s="15">
        <f>SUM(O8:O12)</f>
        <v>22000.57264028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v>33.875340789999996</v>
      </c>
      <c r="D22" s="17">
        <v>35.226577240000005</v>
      </c>
      <c r="E22" s="22">
        <v>35.181585850000005</v>
      </c>
      <c r="F22" s="8">
        <v>34.333527909999994</v>
      </c>
      <c r="G22" s="23">
        <v>36.50200289000001</v>
      </c>
      <c r="H22" s="22">
        <v>36.43854862999998</v>
      </c>
      <c r="I22" s="7">
        <v>35.53268253</v>
      </c>
      <c r="J22" s="7">
        <v>35.49728156000001</v>
      </c>
      <c r="K22" s="7">
        <v>36.28906675999999</v>
      </c>
      <c r="L22" s="7">
        <v>18.02133695</v>
      </c>
      <c r="M22" s="7">
        <v>151.57069646000002</v>
      </c>
      <c r="N22" s="7">
        <v>80.35055784999999</v>
      </c>
      <c r="O22" s="8">
        <f>SUM(C22:N22)</f>
        <v>568.81920542</v>
      </c>
    </row>
    <row r="23" spans="2:15" ht="14.25">
      <c r="B23" s="9" t="s">
        <v>15</v>
      </c>
      <c r="C23" s="7">
        <v>246.5408317100002</v>
      </c>
      <c r="D23" s="17">
        <v>305.50984673999966</v>
      </c>
      <c r="E23" s="22">
        <v>278.3037229200001</v>
      </c>
      <c r="F23" s="7">
        <v>274.6848952700001</v>
      </c>
      <c r="G23" s="23">
        <v>285.55869017000003</v>
      </c>
      <c r="H23" s="22">
        <v>99.38258015000008</v>
      </c>
      <c r="I23" s="7">
        <v>304.1441246999999</v>
      </c>
      <c r="J23" s="7">
        <v>301.59537260999997</v>
      </c>
      <c r="K23" s="7">
        <v>307.3750021199998</v>
      </c>
      <c r="L23" s="7">
        <v>297.1520882000002</v>
      </c>
      <c r="M23" s="7">
        <v>275.6703550099999</v>
      </c>
      <c r="N23" s="7">
        <v>199.84855483000004</v>
      </c>
      <c r="O23" s="7">
        <f>SUM(C23:N23)</f>
        <v>3175.76606443</v>
      </c>
    </row>
    <row r="24" spans="2:15" ht="14.25">
      <c r="B24" s="9" t="s">
        <v>16</v>
      </c>
      <c r="C24" s="7">
        <v>563.8963171700002</v>
      </c>
      <c r="D24" s="17">
        <v>669.7797955100002</v>
      </c>
      <c r="E24" s="22">
        <v>702.14323956</v>
      </c>
      <c r="F24" s="7">
        <v>687.8271633799998</v>
      </c>
      <c r="G24" s="23">
        <v>726.3175113100001</v>
      </c>
      <c r="H24" s="22">
        <v>705.0537616499995</v>
      </c>
      <c r="I24" s="7">
        <v>798.8186632399995</v>
      </c>
      <c r="J24" s="7">
        <v>735.7608369100001</v>
      </c>
      <c r="K24" s="7">
        <v>752.0273661900002</v>
      </c>
      <c r="L24" s="7">
        <v>707.9366173500005</v>
      </c>
      <c r="M24" s="7">
        <v>712.5257654000001</v>
      </c>
      <c r="N24" s="7">
        <v>831.326849540001</v>
      </c>
      <c r="O24" s="7">
        <f>SUM(C24:N24)</f>
        <v>8593.413887210001</v>
      </c>
    </row>
    <row r="25" spans="2:15" ht="14.25">
      <c r="B25" s="9" t="s">
        <v>17</v>
      </c>
      <c r="C25" s="7">
        <v>307.44124287</v>
      </c>
      <c r="D25" s="17">
        <v>320.9530065500002</v>
      </c>
      <c r="E25" s="22">
        <v>341.06875568999914</v>
      </c>
      <c r="F25" s="7">
        <v>345.7434053499997</v>
      </c>
      <c r="G25" s="23">
        <v>362.09870644000006</v>
      </c>
      <c r="H25" s="22">
        <v>363.97505113999944</v>
      </c>
      <c r="I25" s="7">
        <v>377.6534200699999</v>
      </c>
      <c r="J25" s="7">
        <v>451.6616974799997</v>
      </c>
      <c r="K25" s="7">
        <v>394.81351994999994</v>
      </c>
      <c r="L25" s="7">
        <v>421.61837384999967</v>
      </c>
      <c r="M25" s="7">
        <v>395.4868156799999</v>
      </c>
      <c r="N25" s="7">
        <v>435.7757146799999</v>
      </c>
      <c r="O25" s="7">
        <f>SUM(C25:N25)</f>
        <v>4518.289709749997</v>
      </c>
    </row>
    <row r="26" spans="2:15" ht="15" thickBot="1">
      <c r="B26" s="10" t="s">
        <v>18</v>
      </c>
      <c r="C26" s="11">
        <v>773.7173769599993</v>
      </c>
      <c r="D26" s="11">
        <v>783.3646872500022</v>
      </c>
      <c r="E26" s="21">
        <v>833.5473041300031</v>
      </c>
      <c r="F26" s="11">
        <v>818.2014421899999</v>
      </c>
      <c r="G26" s="20">
        <v>911.5672303200035</v>
      </c>
      <c r="H26" s="21">
        <v>877.260997410003</v>
      </c>
      <c r="I26" s="11">
        <v>988.3956520200027</v>
      </c>
      <c r="J26" s="11">
        <v>1026.9250592800026</v>
      </c>
      <c r="K26" s="11">
        <v>977.0951467300011</v>
      </c>
      <c r="L26" s="11">
        <v>1015.7390957400031</v>
      </c>
      <c r="M26" s="11">
        <v>965.7328508100018</v>
      </c>
      <c r="N26" s="11">
        <v>977.9840100600018</v>
      </c>
      <c r="O26" s="11">
        <f>SUM(C26:N26)</f>
        <v>10949.530852900025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M28">SUM(C22:C26)</f>
        <v>1925.4711094999998</v>
      </c>
      <c r="D28" s="15">
        <f t="shared" si="1"/>
        <v>2114.8339132900023</v>
      </c>
      <c r="E28" s="15">
        <f t="shared" si="1"/>
        <v>2190.244608150002</v>
      </c>
      <c r="F28" s="15">
        <f t="shared" si="1"/>
        <v>2160.7904340999994</v>
      </c>
      <c r="G28" s="15">
        <f t="shared" si="1"/>
        <v>2322.044141130004</v>
      </c>
      <c r="H28" s="15">
        <f t="shared" si="1"/>
        <v>2082.110938980002</v>
      </c>
      <c r="I28" s="15">
        <f t="shared" si="1"/>
        <v>2504.544542560002</v>
      </c>
      <c r="J28" s="15">
        <f t="shared" si="1"/>
        <v>2551.4402478400025</v>
      </c>
      <c r="K28" s="15">
        <f t="shared" si="1"/>
        <v>2467.600101750001</v>
      </c>
      <c r="L28" s="15">
        <f t="shared" si="1"/>
        <v>2460.4675120900033</v>
      </c>
      <c r="M28" s="15">
        <f t="shared" si="1"/>
        <v>2500.9864833600013</v>
      </c>
      <c r="N28" s="15">
        <f>SUM(N22:N26)</f>
        <v>2525.2856869600027</v>
      </c>
      <c r="O28" s="15">
        <f>SUM(O22:O26)</f>
        <v>27805.819719710023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v>50.24549220999999</v>
      </c>
      <c r="D36" s="7">
        <v>50.97835210999999</v>
      </c>
      <c r="E36" s="25">
        <v>50.44887130000001</v>
      </c>
      <c r="F36" s="25">
        <v>51.70034903000002</v>
      </c>
      <c r="G36" s="25">
        <v>50.53323531000001</v>
      </c>
      <c r="H36" s="25">
        <v>52.15485288000001</v>
      </c>
      <c r="I36" s="25">
        <v>52.43176790000001</v>
      </c>
      <c r="J36" s="25">
        <v>55.14755859</v>
      </c>
      <c r="K36" s="25">
        <v>51.36832251</v>
      </c>
      <c r="L36" s="25">
        <v>54.78211658999999</v>
      </c>
      <c r="M36" s="25">
        <v>55.02431063</v>
      </c>
      <c r="N36" s="25">
        <v>51.65315708</v>
      </c>
      <c r="O36" s="8">
        <f>SUM(C36:N36)</f>
        <v>626.4683861400001</v>
      </c>
    </row>
    <row r="37" spans="2:15" ht="14.25">
      <c r="B37" s="9" t="s">
        <v>15</v>
      </c>
      <c r="C37" s="7">
        <v>195.41702360999997</v>
      </c>
      <c r="D37" s="7">
        <v>223.86983048000002</v>
      </c>
      <c r="E37" s="25">
        <v>197.74782559000002</v>
      </c>
      <c r="F37" s="25">
        <v>202.08210586000004</v>
      </c>
      <c r="G37" s="25">
        <v>221.40078375000002</v>
      </c>
      <c r="H37" s="25">
        <v>232.34606708999993</v>
      </c>
      <c r="I37" s="31">
        <v>227.18737201999994</v>
      </c>
      <c r="J37" s="25">
        <v>55.59006103000001</v>
      </c>
      <c r="K37" s="25">
        <v>229.84945288999995</v>
      </c>
      <c r="L37" s="25">
        <v>230.49790451000004</v>
      </c>
      <c r="M37" s="25">
        <v>153.62614552000002</v>
      </c>
      <c r="N37" s="25">
        <v>80.55315711000003</v>
      </c>
      <c r="O37" s="7">
        <f>SUM(C37:N37)</f>
        <v>2250.16772946</v>
      </c>
    </row>
    <row r="38" spans="2:15" ht="14.25">
      <c r="B38" s="9" t="s">
        <v>16</v>
      </c>
      <c r="C38" s="7">
        <v>487.8891986900001</v>
      </c>
      <c r="D38" s="7">
        <v>466.14669544</v>
      </c>
      <c r="E38" s="25">
        <v>502.8799914999998</v>
      </c>
      <c r="F38" s="25">
        <v>498.4774445500001</v>
      </c>
      <c r="G38" s="25">
        <v>490.97218138</v>
      </c>
      <c r="H38" s="25">
        <v>512.8294474200001</v>
      </c>
      <c r="I38" s="25">
        <v>524.5418874799998</v>
      </c>
      <c r="J38" s="25">
        <v>526.9441989400001</v>
      </c>
      <c r="K38" s="25">
        <v>522.20308046</v>
      </c>
      <c r="L38" s="25">
        <v>517.1137135900001</v>
      </c>
      <c r="M38" s="25">
        <v>492.51926677999984</v>
      </c>
      <c r="N38" s="25">
        <v>501.38126192999994</v>
      </c>
      <c r="O38" s="7">
        <f>SUM(C38:N38)</f>
        <v>6043.89836816</v>
      </c>
    </row>
    <row r="39" spans="2:15" ht="14.25">
      <c r="B39" s="9" t="s">
        <v>17</v>
      </c>
      <c r="C39" s="7">
        <v>202.1351807800014</v>
      </c>
      <c r="D39" s="7">
        <v>204.2897779600018</v>
      </c>
      <c r="E39" s="25">
        <v>209.85081519000138</v>
      </c>
      <c r="F39" s="25">
        <v>196.85209568000164</v>
      </c>
      <c r="G39" s="25">
        <v>218.92939818000173</v>
      </c>
      <c r="H39" s="25">
        <v>213.76019408000184</v>
      </c>
      <c r="I39" s="25">
        <v>233.88921715000149</v>
      </c>
      <c r="J39" s="25">
        <v>233.70738696000132</v>
      </c>
      <c r="K39" s="25">
        <v>228.53042574000165</v>
      </c>
      <c r="L39" s="25">
        <v>228.87558370000121</v>
      </c>
      <c r="M39" s="25">
        <v>224.09083269000078</v>
      </c>
      <c r="N39" s="25">
        <v>220.1017452400019</v>
      </c>
      <c r="O39" s="7">
        <f>SUM(C39:N39)</f>
        <v>2615.012653350018</v>
      </c>
    </row>
    <row r="40" spans="2:15" ht="15" thickBot="1">
      <c r="B40" s="10" t="s">
        <v>18</v>
      </c>
      <c r="C40" s="11">
        <v>490.11882089999534</v>
      </c>
      <c r="D40" s="11">
        <v>512.6842980099909</v>
      </c>
      <c r="E40" s="26">
        <v>515.5898495899922</v>
      </c>
      <c r="F40" s="26">
        <v>481.9751377499932</v>
      </c>
      <c r="G40" s="26">
        <v>543.4346792599923</v>
      </c>
      <c r="H40" s="26">
        <v>536.2421417599918</v>
      </c>
      <c r="I40" s="26">
        <v>602.8499594599901</v>
      </c>
      <c r="J40" s="26">
        <v>604.3071042899904</v>
      </c>
      <c r="K40" s="26">
        <v>583.5988946399953</v>
      </c>
      <c r="L40" s="26">
        <v>593.3764522699877</v>
      </c>
      <c r="M40" s="26">
        <v>565.739829319994</v>
      </c>
      <c r="N40" s="26">
        <v>554.0512223599877</v>
      </c>
      <c r="O40" s="11">
        <f>SUM(C40:N40)</f>
        <v>6583.968389609901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1425.8057161899967</v>
      </c>
      <c r="D42" s="15">
        <f aca="true" t="shared" si="2" ref="D42:O42">SUM(D36:D40)</f>
        <v>1457.9689539999927</v>
      </c>
      <c r="E42" s="15">
        <f t="shared" si="2"/>
        <v>1476.5173531699934</v>
      </c>
      <c r="F42" s="15">
        <f t="shared" si="2"/>
        <v>1431.087132869995</v>
      </c>
      <c r="G42" s="15">
        <f t="shared" si="2"/>
        <v>1525.270277879994</v>
      </c>
      <c r="H42" s="15">
        <f t="shared" si="2"/>
        <v>1547.3327032299935</v>
      </c>
      <c r="I42" s="15">
        <f t="shared" si="2"/>
        <v>1640.9002040099913</v>
      </c>
      <c r="J42" s="15">
        <f t="shared" si="2"/>
        <v>1475.6963098099918</v>
      </c>
      <c r="K42" s="15">
        <f t="shared" si="2"/>
        <v>1615.5501762399967</v>
      </c>
      <c r="L42" s="15">
        <f t="shared" si="2"/>
        <v>1624.645770659989</v>
      </c>
      <c r="M42" s="15">
        <f t="shared" si="2"/>
        <v>1491.0003849399945</v>
      </c>
      <c r="N42" s="15">
        <f t="shared" si="2"/>
        <v>1407.7405437199895</v>
      </c>
      <c r="O42" s="15">
        <f t="shared" si="2"/>
        <v>18119.51552671992</v>
      </c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2018-09-05T20:11:49Z</dcterms:modified>
  <cp:category/>
  <cp:version/>
  <cp:contentType/>
  <cp:contentStatus/>
</cp:coreProperties>
</file>