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wallace\Desktop\"/>
    </mc:Choice>
  </mc:AlternateContent>
  <bookViews>
    <workbookView xWindow="0" yWindow="0" windowWidth="20490" windowHeight="7755"/>
  </bookViews>
  <sheets>
    <sheet name="Anexo 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 localSheetId="0">#REF!</definedName>
    <definedName name="A">#REF!</definedName>
    <definedName name="aa">#REF!</definedName>
    <definedName name="aaaaa">#REF!</definedName>
    <definedName name="AAAAAAAAAAAAAAAAAAAAAAAA">#REF!</definedName>
    <definedName name="AAAAAAAAAAAAAAAAAAAAAAAAAAAAAAA">#REF!</definedName>
    <definedName name="b">#REF!</definedName>
    <definedName name="BDEMP">[1]BD!$A$2:$E$1500</definedName>
    <definedName name="CC_PETROLEO" localSheetId="0">#REF!</definedName>
    <definedName name="CC_PETROLEO">#REF!</definedName>
    <definedName name="CMG">#REF!</definedName>
    <definedName name="CMG_Referencia">#REF!</definedName>
    <definedName name="CMP">'[2]COSTO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>#REF!</definedName>
    <definedName name="Factor_de_nodo">#REF!</definedName>
    <definedName name="FECHA">'[3]MENU PRINCIPAL'!$G$17</definedName>
    <definedName name="FECHALIM" localSheetId="0">#REF!</definedName>
    <definedName name="FECHALIM">#REF!</definedName>
    <definedName name="Identificación_de_Nodo">#REF!</definedName>
    <definedName name="jaja">#REF!</definedName>
    <definedName name="jaja1">#REF!</definedName>
    <definedName name="jaja2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>#REF!</definedName>
    <definedName name="NUMERITO_DE_24" localSheetId="0">#REF!</definedName>
    <definedName name="NUMERITO_DE_24">#REF!</definedName>
    <definedName name="OC_Lista_Merito">#REF!</definedName>
    <definedName name="Perdidas" localSheetId="0">#REF!</definedName>
    <definedName name="Perdidas">#REF!</definedName>
    <definedName name="_xlnm.Print_Area" localSheetId="0">'Anexo 20'!$B$6:$E$41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>#REF!</definedName>
    <definedName name="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107" i="1" l="1"/>
  <c r="B14108" i="1" s="1"/>
  <c r="B14109" i="1" s="1"/>
  <c r="B14110" i="1" s="1"/>
  <c r="B14111" i="1" s="1"/>
  <c r="B14112" i="1" s="1"/>
  <c r="B14113" i="1" s="1"/>
  <c r="B14114" i="1" s="1"/>
  <c r="B14115" i="1" s="1"/>
  <c r="B14116" i="1" s="1"/>
  <c r="B14117" i="1" s="1"/>
  <c r="B14118" i="1" s="1"/>
</calcChain>
</file>

<file path=xl/sharedStrings.xml><?xml version="1.0" encoding="utf-8"?>
<sst xmlns="http://schemas.openxmlformats.org/spreadsheetml/2006/main" count="43" uniqueCount="41">
  <si>
    <t xml:space="preserve"> </t>
  </si>
  <si>
    <t>AÑO</t>
  </si>
  <si>
    <t>Entrada (MW)</t>
  </si>
  <si>
    <t>Salida (MW)</t>
  </si>
  <si>
    <t>MOVIMIENTO EN LA GENERACION (capacidades en MW)</t>
  </si>
  <si>
    <t>&lt; 1998</t>
  </si>
  <si>
    <t>Potencia Instalada en SENI previo a la capitalizacion</t>
  </si>
  <si>
    <t>ENTRADA: Higuamo I, II, III (3x34.5);  ITABO TG1, TG2, TG3 (3x34.5); Haina TG (100), e IPPs M. Cristy (12.0), A. Barril (6.3), La Isabela (1.50), Dajabón (3.75), S. G. Boya (1.5), Yamasá (3.0).</t>
  </si>
  <si>
    <t xml:space="preserve">ENTRADA: Maxon (30.0) y Oviedo (0.8). </t>
  </si>
  <si>
    <t xml:space="preserve">ENTRADA:  Palamara (107.7), La Vega (92.0), E. del Mar (74.9); IPP Victoria I (103.5).  SALIDA:  Santo Domingo VIII (26.5).  </t>
  </si>
  <si>
    <t xml:space="preserve">ENTRADA:  CESPM 1 (99.2), CESPM 2 (99.2), Barah. Carbón (45.6), Sultana (158.0), Pimentel 1 (39.3 ), Pimentel 2 (28.0), EGEHID (9.70).  </t>
  </si>
  <si>
    <t xml:space="preserve">SALIDA: Los Mina I y II (57.20 MW).  ENTRADA: AES Andres (281.3), CESPM 3 (99.2), EGEHID (52 MW).  </t>
  </si>
  <si>
    <t xml:space="preserve">ENTRADA: M. Rio (100.1).   SALIDA: S. Dgo. V (12.5), Timbeque I y II (2x21.1), IPP Victoria I (103.5).  </t>
  </si>
  <si>
    <t>SALIDA:  IPP La Isabela (1.50 MW).</t>
  </si>
  <si>
    <t xml:space="preserve">SALIDA: Dajabon (3.75), Maxon (30.0), Oviedo (0.80), S. G. Boyá (1.5), Yamasá (3.0), S. la Mar (3.75).  </t>
  </si>
  <si>
    <t>No hubo cambios en la capacidad instalada en SENI.</t>
  </si>
  <si>
    <t xml:space="preserve">SALIDA: Itabo TG1 y TG2 (2x34.50), Higuamo I y II (2x34.50).  </t>
  </si>
  <si>
    <t>No hubo cambios a la capacidad instalada en SENI.</t>
  </si>
  <si>
    <t xml:space="preserve">SALIDA: IPPs Montecristi (12.0) y A. Barril (6.30).   </t>
  </si>
  <si>
    <t xml:space="preserve">ENTRADA: Pimentel 3 (52.7), EGEHID (50.0).   </t>
  </si>
  <si>
    <t xml:space="preserve">SALIDA: Haina I (54.0), Haina II (54.0), FALCON I, II, III (3x66.0).  </t>
  </si>
  <si>
    <t>ENTRADA: Los Cocos (77.3), E. del Mar II (108.0), S. Lorenzo (34.0), INCA KM22 (14.6), Quilvio Cabrera (8.7); Palomino (80)                                                                                            SALIDA:      P. Plata I (27.63), P. Plata II (39.0).</t>
  </si>
  <si>
    <t>ENTRADA: Quisqueya 1 y 2 (2x215.0), Los Orígenes (25.0).</t>
  </si>
  <si>
    <t>Entrada de la Central Bersal (25 MW) y Expansión de los Origenes (35.4 MW)</t>
  </si>
  <si>
    <t>Año</t>
  </si>
  <si>
    <t>Mes</t>
  </si>
  <si>
    <t>RD$/US$</t>
  </si>
  <si>
    <t>Millones [RD$]</t>
  </si>
  <si>
    <t>Millones [US$]</t>
  </si>
  <si>
    <t>Horas 20 a 24</t>
  </si>
  <si>
    <t>Horas 07 a 19</t>
  </si>
  <si>
    <t>Horas 01 a 06</t>
  </si>
  <si>
    <t>Promedio</t>
  </si>
  <si>
    <t>Parque de Generacion Disponible (MW)</t>
  </si>
  <si>
    <t>CMg (US$/MWh)</t>
  </si>
  <si>
    <t>CMg (RD$/MWh)</t>
  </si>
  <si>
    <t>DIRECCION MERCADO ELÉCTRICO MAYORISTA</t>
  </si>
  <si>
    <t>EVOLUCION DEL PARQUE DE GENERACION  SENI</t>
  </si>
  <si>
    <t xml:space="preserve">Preparado por: </t>
  </si>
  <si>
    <t>[rsalazar@sie.gov.do]</t>
  </si>
  <si>
    <t>[cfranco@sie.gov.do]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</si>
</sst>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59">
    <xf numFmtId="0" fontId="0" fillId="0" borderId="0" xfId="0"/>
    <xf numFmtId="0" fontId="1" fillId="2" borderId="0" xfId="2" applyFill="1"/>
    <xf numFmtId="0" fontId="3" fillId="2" borderId="0" xfId="2" applyFont="1" applyFill="1"/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indent="1"/>
    </xf>
    <xf numFmtId="43" fontId="1" fillId="2" borderId="0" xfId="2" applyNumberFormat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 indent="1"/>
    </xf>
    <xf numFmtId="0" fontId="7" fillId="0" borderId="2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4" fontId="7" fillId="0" borderId="3" xfId="2" applyNumberFormat="1" applyFont="1" applyBorder="1" applyAlignment="1">
      <alignment horizontal="center"/>
    </xf>
    <xf numFmtId="165" fontId="7" fillId="0" borderId="2" xfId="2" applyNumberFormat="1" applyFont="1" applyBorder="1" applyAlignment="1">
      <alignment horizontal="center"/>
    </xf>
    <xf numFmtId="165" fontId="7" fillId="0" borderId="3" xfId="2" applyNumberFormat="1" applyFont="1" applyBorder="1" applyAlignment="1">
      <alignment horizontal="center"/>
    </xf>
    <xf numFmtId="165" fontId="7" fillId="0" borderId="4" xfId="2" applyNumberFormat="1" applyFont="1" applyBorder="1" applyAlignment="1">
      <alignment horizontal="center"/>
    </xf>
    <xf numFmtId="0" fontId="8" fillId="0" borderId="5" xfId="2" applyFont="1" applyBorder="1"/>
    <xf numFmtId="17" fontId="8" fillId="0" borderId="6" xfId="2" applyNumberFormat="1" applyFont="1" applyFill="1" applyBorder="1" applyAlignment="1">
      <alignment horizontal="center"/>
    </xf>
    <xf numFmtId="2" fontId="7" fillId="0" borderId="7" xfId="2" applyNumberFormat="1" applyFont="1" applyBorder="1" applyAlignment="1">
      <alignment horizontal="center"/>
    </xf>
    <xf numFmtId="4" fontId="8" fillId="0" borderId="7" xfId="2" applyNumberFormat="1" applyFont="1" applyBorder="1" applyAlignment="1">
      <alignment horizontal="center"/>
    </xf>
    <xf numFmtId="4" fontId="7" fillId="0" borderId="7" xfId="2" applyNumberFormat="1" applyFont="1" applyBorder="1" applyAlignment="1">
      <alignment horizontal="center"/>
    </xf>
    <xf numFmtId="165" fontId="7" fillId="0" borderId="8" xfId="2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0" fontId="8" fillId="0" borderId="8" xfId="2" applyFont="1" applyBorder="1"/>
    <xf numFmtId="17" fontId="8" fillId="0" borderId="9" xfId="2" applyNumberFormat="1" applyFont="1" applyFill="1" applyBorder="1" applyAlignment="1">
      <alignment horizontal="center"/>
    </xf>
    <xf numFmtId="0" fontId="8" fillId="0" borderId="10" xfId="2" applyFont="1" applyBorder="1"/>
    <xf numFmtId="17" fontId="8" fillId="0" borderId="11" xfId="2" applyNumberFormat="1" applyFont="1" applyFill="1" applyBorder="1" applyAlignment="1">
      <alignment horizontal="center"/>
    </xf>
    <xf numFmtId="2" fontId="7" fillId="0" borderId="12" xfId="2" applyNumberFormat="1" applyFont="1" applyBorder="1" applyAlignment="1">
      <alignment horizontal="center"/>
    </xf>
    <xf numFmtId="4" fontId="8" fillId="0" borderId="12" xfId="2" applyNumberFormat="1" applyFont="1" applyBorder="1" applyAlignment="1">
      <alignment horizontal="center"/>
    </xf>
    <xf numFmtId="4" fontId="7" fillId="0" borderId="12" xfId="2" applyNumberFormat="1" applyFont="1" applyBorder="1" applyAlignment="1">
      <alignment horizontal="center"/>
    </xf>
    <xf numFmtId="165" fontId="7" fillId="0" borderId="10" xfId="2" applyNumberFormat="1" applyFont="1" applyBorder="1" applyAlignment="1">
      <alignment horizontal="center"/>
    </xf>
    <xf numFmtId="165" fontId="7" fillId="0" borderId="13" xfId="2" applyNumberFormat="1" applyFont="1" applyBorder="1" applyAlignment="1">
      <alignment horizontal="center"/>
    </xf>
    <xf numFmtId="165" fontId="7" fillId="0" borderId="11" xfId="2" applyNumberFormat="1" applyFont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165" fontId="7" fillId="0" borderId="5" xfId="2" applyNumberFormat="1" applyFont="1" applyBorder="1" applyAlignment="1">
      <alignment horizontal="center"/>
    </xf>
    <xf numFmtId="165" fontId="7" fillId="0" borderId="14" xfId="2" applyNumberFormat="1" applyFont="1" applyBorder="1" applyAlignment="1">
      <alignment horizontal="center"/>
    </xf>
    <xf numFmtId="165" fontId="7" fillId="0" borderId="6" xfId="2" applyNumberFormat="1" applyFont="1" applyBorder="1" applyAlignment="1">
      <alignment horizontal="center"/>
    </xf>
    <xf numFmtId="0" fontId="10" fillId="4" borderId="2" xfId="4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166" fontId="0" fillId="2" borderId="4" xfId="5" applyNumberFormat="1" applyFont="1" applyFill="1" applyBorder="1" applyAlignment="1">
      <alignment horizontal="center"/>
    </xf>
    <xf numFmtId="0" fontId="1" fillId="2" borderId="1" xfId="2" applyFill="1" applyBorder="1" applyAlignment="1">
      <alignment horizontal="right"/>
    </xf>
    <xf numFmtId="0" fontId="1" fillId="2" borderId="1" xfId="2" applyFill="1" applyBorder="1"/>
    <xf numFmtId="0" fontId="10" fillId="4" borderId="15" xfId="6" applyFont="1" applyFill="1" applyBorder="1" applyAlignment="1">
      <alignment horizontal="center" vertical="center" wrapText="1"/>
    </xf>
    <xf numFmtId="2" fontId="1" fillId="2" borderId="1" xfId="2" applyNumberFormat="1" applyFill="1" applyBorder="1" applyAlignment="1">
      <alignment horizontal="right" vertical="center"/>
    </xf>
    <xf numFmtId="2" fontId="1" fillId="2" borderId="1" xfId="2" applyNumberFormat="1" applyFill="1" applyBorder="1"/>
    <xf numFmtId="2" fontId="1" fillId="2" borderId="1" xfId="2" applyNumberFormat="1" applyFill="1" applyBorder="1" applyAlignment="1">
      <alignment horizontal="right"/>
    </xf>
    <xf numFmtId="0" fontId="10" fillId="4" borderId="1" xfId="6" applyFont="1" applyFill="1" applyBorder="1" applyAlignment="1">
      <alignment horizontal="center" vertical="center" wrapText="1"/>
    </xf>
    <xf numFmtId="3" fontId="1" fillId="2" borderId="1" xfId="2" applyNumberFormat="1" applyFill="1" applyBorder="1" applyAlignment="1">
      <alignment horizontal="right"/>
    </xf>
    <xf numFmtId="0" fontId="6" fillId="2" borderId="0" xfId="7" applyFill="1" applyAlignment="1">
      <alignment horizontal="left" vertical="center"/>
    </xf>
    <xf numFmtId="0" fontId="6" fillId="2" borderId="0" xfId="7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</cellXfs>
  <cellStyles count="8">
    <cellStyle name="Comma" xfId="1" builtinId="3"/>
    <cellStyle name="Millares 12" xfId="5"/>
    <cellStyle name="Normal" xfId="0" builtinId="0"/>
    <cellStyle name="Normal 13" xfId="2"/>
    <cellStyle name="Normal 2" xfId="6"/>
    <cellStyle name="Normal 4 2" xfId="7"/>
    <cellStyle name="Normal 6" xfId="3"/>
    <cellStyle name="Normal_Memoria 2008 OC - CAP03" xfId="4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ln>
                  <a:solidFill>
                    <a:schemeClr val="tx2"/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>
                <a:ln>
                  <a:solidFill>
                    <a:schemeClr val="tx2"/>
                  </a:solidFill>
                </a:ln>
              </a:rPr>
              <a:t>Evolución de Potencia Instalada SENI 1998-2015</a:t>
            </a:r>
            <a:r>
              <a:rPr lang="en-US" sz="1200" b="0" baseline="0">
                <a:ln>
                  <a:solidFill>
                    <a:schemeClr val="tx2"/>
                  </a:solidFill>
                </a:ln>
              </a:rPr>
              <a:t> </a:t>
            </a:r>
            <a:r>
              <a:rPr lang="en-US" sz="1200" b="0">
                <a:ln>
                  <a:solidFill>
                    <a:schemeClr val="tx2"/>
                  </a:solidFill>
                </a:ln>
              </a:rPr>
              <a:t>(MW)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20'!$C$14103</c:f>
              <c:strCache>
                <c:ptCount val="1"/>
                <c:pt idx="0">
                  <c:v>Parque de Generacion Disponible (MW)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solidFill>
                        <a:schemeClr val="tx1">
                          <a:alpha val="75000"/>
                        </a:schemeClr>
                      </a:solidFill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20'!$B$14104:$B$14122</c:f>
              <c:strCache>
                <c:ptCount val="19"/>
                <c:pt idx="0">
                  <c:v>&lt; 1998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strCache>
            </c:strRef>
          </c:cat>
          <c:val>
            <c:numRef>
              <c:f>'Anexo 20'!$C$14104:$C$14122</c:f>
              <c:numCache>
                <c:formatCode>_(* #,##0_);_(* \(#,##0\);_(* "-"??_);_(@_)</c:formatCode>
                <c:ptCount val="19"/>
                <c:pt idx="0">
                  <c:v>1947.7620000000002</c:v>
                </c:pt>
                <c:pt idx="1">
                  <c:v>2213.8120000000004</c:v>
                </c:pt>
                <c:pt idx="2">
                  <c:v>2244.6120000000005</c:v>
                </c:pt>
                <c:pt idx="3">
                  <c:v>2596.1720000000005</c:v>
                </c:pt>
                <c:pt idx="4">
                  <c:v>3075.1060000000007</c:v>
                </c:pt>
                <c:pt idx="5">
                  <c:v>3450.4060000000009</c:v>
                </c:pt>
                <c:pt idx="6">
                  <c:v>3392.3060000000009</c:v>
                </c:pt>
                <c:pt idx="7">
                  <c:v>3390.8060000000009</c:v>
                </c:pt>
                <c:pt idx="8">
                  <c:v>3348.0060000000008</c:v>
                </c:pt>
                <c:pt idx="9">
                  <c:v>3348.0060000000008</c:v>
                </c:pt>
                <c:pt idx="10">
                  <c:v>3210.0060000000008</c:v>
                </c:pt>
                <c:pt idx="11">
                  <c:v>3210.0060000000008</c:v>
                </c:pt>
                <c:pt idx="12">
                  <c:v>3191.7060000000006</c:v>
                </c:pt>
                <c:pt idx="13">
                  <c:v>3294.3560000000007</c:v>
                </c:pt>
                <c:pt idx="14">
                  <c:v>2945.3560000000007</c:v>
                </c:pt>
                <c:pt idx="15">
                  <c:v>3121.3240000000005</c:v>
                </c:pt>
                <c:pt idx="16">
                  <c:v>3656.3240000000005</c:v>
                </c:pt>
                <c:pt idx="17" formatCode="#,##0">
                  <c:v>3733</c:v>
                </c:pt>
                <c:pt idx="18" formatCode="#,##0">
                  <c:v>3733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81822368"/>
        <c:axId val="1081828352"/>
      </c:barChart>
      <c:catAx>
        <c:axId val="10818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1828352"/>
        <c:crosses val="autoZero"/>
        <c:auto val="1"/>
        <c:lblAlgn val="ctr"/>
        <c:lblOffset val="100"/>
        <c:noMultiLvlLbl val="0"/>
      </c:catAx>
      <c:valAx>
        <c:axId val="108182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182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76200</xdr:rowOff>
    </xdr:from>
    <xdr:to>
      <xdr:col>5</xdr:col>
      <xdr:colOff>0</xdr:colOff>
      <xdr:row>22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2779057</xdr:colOff>
      <xdr:row>0</xdr:row>
      <xdr:rowOff>11207</xdr:rowOff>
    </xdr:from>
    <xdr:to>
      <xdr:col>4</xdr:col>
      <xdr:colOff>3877234</xdr:colOff>
      <xdr:row>4</xdr:row>
      <xdr:rowOff>18143</xdr:rowOff>
    </xdr:to>
    <xdr:pic>
      <xdr:nvPicPr>
        <xdr:cNvPr id="3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498" y="11207"/>
          <a:ext cx="1098177" cy="791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122"/>
  <sheetViews>
    <sheetView tabSelected="1" zoomScale="85" zoomScaleNormal="85" workbookViewId="0">
      <selection activeCell="E46" sqref="E46"/>
    </sheetView>
  </sheetViews>
  <sheetFormatPr defaultColWidth="18.28515625" defaultRowHeight="15" x14ac:dyDescent="0.25"/>
  <cols>
    <col min="1" max="1" width="6.28515625" style="1" customWidth="1"/>
    <col min="2" max="2" width="14" style="1" customWidth="1"/>
    <col min="3" max="3" width="14.5703125" style="1" customWidth="1"/>
    <col min="4" max="4" width="18.85546875" style="1" customWidth="1"/>
    <col min="5" max="5" width="140.140625" style="1" customWidth="1"/>
    <col min="6" max="6" width="10.28515625" style="1" customWidth="1"/>
    <col min="7" max="16384" width="18.28515625" style="1"/>
  </cols>
  <sheetData>
    <row r="2" spans="2:5" ht="15.75" x14ac:dyDescent="0.25">
      <c r="E2" s="2" t="s">
        <v>0</v>
      </c>
    </row>
    <row r="3" spans="2:5" ht="15.75" x14ac:dyDescent="0.25">
      <c r="E3" s="2"/>
    </row>
    <row r="5" spans="2:5" x14ac:dyDescent="0.25">
      <c r="B5" s="57" t="s">
        <v>36</v>
      </c>
      <c r="C5" s="57"/>
      <c r="D5" s="57"/>
      <c r="E5" s="57"/>
    </row>
    <row r="6" spans="2:5" ht="15.75" x14ac:dyDescent="0.25">
      <c r="B6" s="58" t="s">
        <v>37</v>
      </c>
      <c r="C6" s="58"/>
      <c r="D6" s="58"/>
      <c r="E6" s="58"/>
    </row>
    <row r="23" spans="2:8" ht="4.9000000000000004" customHeight="1" x14ac:dyDescent="0.25"/>
    <row r="24" spans="2:8" ht="33" hidden="1" customHeight="1" x14ac:dyDescent="0.25">
      <c r="B24" s="3" t="s">
        <v>1</v>
      </c>
      <c r="C24" s="4" t="s">
        <v>2</v>
      </c>
      <c r="D24" s="4" t="s">
        <v>3</v>
      </c>
      <c r="E24" s="4" t="s">
        <v>4</v>
      </c>
    </row>
    <row r="25" spans="2:8" s="10" customFormat="1" ht="24.95" hidden="1" customHeight="1" x14ac:dyDescent="0.25">
      <c r="B25" s="5" t="s">
        <v>5</v>
      </c>
      <c r="C25" s="6">
        <v>1947.7620000000002</v>
      </c>
      <c r="D25" s="6">
        <v>0</v>
      </c>
      <c r="E25" s="7" t="s">
        <v>6</v>
      </c>
      <c r="F25" s="8"/>
      <c r="G25" s="9"/>
      <c r="H25" s="9"/>
    </row>
    <row r="26" spans="2:8" s="10" customFormat="1" ht="37.15" hidden="1" customHeight="1" x14ac:dyDescent="0.25">
      <c r="B26" s="5">
        <v>1998</v>
      </c>
      <c r="C26" s="6">
        <v>266.05</v>
      </c>
      <c r="D26" s="6">
        <v>0</v>
      </c>
      <c r="E26" s="11" t="s">
        <v>7</v>
      </c>
      <c r="F26" s="8"/>
      <c r="G26" s="9"/>
      <c r="H26" s="9"/>
    </row>
    <row r="27" spans="2:8" s="10" customFormat="1" ht="24.95" hidden="1" customHeight="1" x14ac:dyDescent="0.25">
      <c r="B27" s="5">
        <v>1999</v>
      </c>
      <c r="C27" s="6">
        <v>30.8</v>
      </c>
      <c r="D27" s="6">
        <v>0</v>
      </c>
      <c r="E27" s="7" t="s">
        <v>8</v>
      </c>
      <c r="F27" s="9"/>
      <c r="G27" s="9"/>
      <c r="H27" s="9"/>
    </row>
    <row r="28" spans="2:8" s="10" customFormat="1" ht="33" hidden="1" customHeight="1" x14ac:dyDescent="0.25">
      <c r="B28" s="5">
        <v>2000</v>
      </c>
      <c r="C28" s="6">
        <v>378.05999999999995</v>
      </c>
      <c r="D28" s="6">
        <v>-26.5</v>
      </c>
      <c r="E28" s="11" t="s">
        <v>9</v>
      </c>
      <c r="F28" s="9"/>
      <c r="G28" s="9"/>
      <c r="H28" s="9"/>
    </row>
    <row r="29" spans="2:8" s="10" customFormat="1" ht="32.25" hidden="1" customHeight="1" x14ac:dyDescent="0.25">
      <c r="B29" s="5">
        <v>2001</v>
      </c>
      <c r="C29" s="6">
        <v>478.93399999999991</v>
      </c>
      <c r="D29" s="6">
        <v>0</v>
      </c>
      <c r="E29" s="11" t="s">
        <v>10</v>
      </c>
      <c r="F29" s="9"/>
      <c r="G29" s="9"/>
      <c r="H29" s="9"/>
    </row>
    <row r="30" spans="2:8" s="10" customFormat="1" ht="24.95" hidden="1" customHeight="1" x14ac:dyDescent="0.25">
      <c r="B30" s="5">
        <v>2002</v>
      </c>
      <c r="C30" s="6">
        <v>432.5</v>
      </c>
      <c r="D30" s="6">
        <v>-57.2</v>
      </c>
      <c r="E30" s="7" t="s">
        <v>11</v>
      </c>
      <c r="F30" s="9"/>
      <c r="G30" s="9"/>
      <c r="H30" s="9"/>
    </row>
    <row r="31" spans="2:8" s="10" customFormat="1" ht="24.95" hidden="1" customHeight="1" x14ac:dyDescent="0.25">
      <c r="B31" s="5">
        <v>2003</v>
      </c>
      <c r="C31" s="6">
        <v>100.1</v>
      </c>
      <c r="D31" s="6">
        <v>-158.19999999999999</v>
      </c>
      <c r="E31" s="7" t="s">
        <v>12</v>
      </c>
      <c r="F31" s="9"/>
      <c r="G31" s="9"/>
      <c r="H31" s="9"/>
    </row>
    <row r="32" spans="2:8" s="10" customFormat="1" ht="24.95" hidden="1" customHeight="1" x14ac:dyDescent="0.25">
      <c r="B32" s="5">
        <v>2004</v>
      </c>
      <c r="C32" s="6">
        <v>0</v>
      </c>
      <c r="D32" s="6">
        <v>-1.5</v>
      </c>
      <c r="E32" s="7" t="s">
        <v>13</v>
      </c>
      <c r="F32" s="9"/>
      <c r="G32" s="9"/>
      <c r="H32" s="9"/>
    </row>
    <row r="33" spans="2:8" s="10" customFormat="1" ht="24.95" hidden="1" customHeight="1" x14ac:dyDescent="0.25">
      <c r="B33" s="5">
        <v>2005</v>
      </c>
      <c r="C33" s="6">
        <v>0</v>
      </c>
      <c r="D33" s="6">
        <v>-42.8</v>
      </c>
      <c r="E33" s="7" t="s">
        <v>14</v>
      </c>
      <c r="F33" s="9"/>
      <c r="G33" s="9"/>
      <c r="H33" s="9"/>
    </row>
    <row r="34" spans="2:8" s="10" customFormat="1" ht="24.95" hidden="1" customHeight="1" x14ac:dyDescent="0.25">
      <c r="B34" s="5">
        <v>2006</v>
      </c>
      <c r="C34" s="6">
        <v>0</v>
      </c>
      <c r="D34" s="6">
        <v>0</v>
      </c>
      <c r="E34" s="7" t="s">
        <v>15</v>
      </c>
      <c r="F34" s="9"/>
      <c r="G34" s="9"/>
      <c r="H34" s="9"/>
    </row>
    <row r="35" spans="2:8" s="10" customFormat="1" ht="24.95" hidden="1" customHeight="1" x14ac:dyDescent="0.25">
      <c r="B35" s="5">
        <v>2007</v>
      </c>
      <c r="C35" s="6">
        <v>0</v>
      </c>
      <c r="D35" s="6">
        <v>-138</v>
      </c>
      <c r="E35" s="7" t="s">
        <v>16</v>
      </c>
      <c r="F35" s="9"/>
      <c r="G35" s="9"/>
      <c r="H35" s="9"/>
    </row>
    <row r="36" spans="2:8" s="10" customFormat="1" ht="24.95" hidden="1" customHeight="1" x14ac:dyDescent="0.25">
      <c r="B36" s="5">
        <v>2008</v>
      </c>
      <c r="C36" s="6">
        <v>0</v>
      </c>
      <c r="D36" s="6">
        <v>0</v>
      </c>
      <c r="E36" s="7" t="s">
        <v>17</v>
      </c>
      <c r="F36" s="9"/>
      <c r="G36" s="9"/>
      <c r="H36" s="9"/>
    </row>
    <row r="37" spans="2:8" s="10" customFormat="1" ht="24.95" hidden="1" customHeight="1" x14ac:dyDescent="0.25">
      <c r="B37" s="5">
        <v>2009</v>
      </c>
      <c r="C37" s="6">
        <v>0</v>
      </c>
      <c r="D37" s="6">
        <v>-18.3</v>
      </c>
      <c r="E37" s="7" t="s">
        <v>18</v>
      </c>
      <c r="F37" s="9"/>
      <c r="G37" s="9"/>
      <c r="H37" s="9"/>
    </row>
    <row r="38" spans="2:8" s="10" customFormat="1" ht="24.95" hidden="1" customHeight="1" x14ac:dyDescent="0.25">
      <c r="B38" s="5">
        <v>2010</v>
      </c>
      <c r="C38" s="6">
        <v>102.7</v>
      </c>
      <c r="D38" s="6">
        <v>0</v>
      </c>
      <c r="E38" s="7" t="s">
        <v>19</v>
      </c>
      <c r="F38" s="9"/>
      <c r="G38" s="9"/>
      <c r="H38" s="9"/>
    </row>
    <row r="39" spans="2:8" s="10" customFormat="1" ht="24.95" hidden="1" customHeight="1" x14ac:dyDescent="0.25">
      <c r="B39" s="5">
        <v>2011</v>
      </c>
      <c r="C39" s="6">
        <v>0</v>
      </c>
      <c r="D39" s="6">
        <v>306</v>
      </c>
      <c r="E39" s="7" t="s">
        <v>20</v>
      </c>
      <c r="F39" s="9"/>
      <c r="G39" s="9"/>
      <c r="H39" s="9"/>
    </row>
    <row r="40" spans="2:8" s="10" customFormat="1" ht="30.75" hidden="1" customHeight="1" x14ac:dyDescent="0.25">
      <c r="B40" s="5">
        <v>2012</v>
      </c>
      <c r="C40" s="6">
        <v>242.59999999999997</v>
      </c>
      <c r="D40" s="6">
        <v>-66.632000000000005</v>
      </c>
      <c r="E40" s="11" t="s">
        <v>21</v>
      </c>
      <c r="F40" s="9"/>
      <c r="G40" s="9"/>
      <c r="H40" s="9"/>
    </row>
    <row r="41" spans="2:8" s="10" customFormat="1" ht="24.95" hidden="1" customHeight="1" x14ac:dyDescent="0.25">
      <c r="B41" s="5">
        <v>2013</v>
      </c>
      <c r="C41" s="6">
        <v>535</v>
      </c>
      <c r="D41" s="6">
        <v>0</v>
      </c>
      <c r="E41" s="7" t="s">
        <v>22</v>
      </c>
      <c r="F41" s="9"/>
      <c r="G41" s="9"/>
      <c r="H41" s="9"/>
    </row>
    <row r="42" spans="2:8" ht="22.9" hidden="1" customHeight="1" x14ac:dyDescent="0.25">
      <c r="B42" s="5">
        <v>2014</v>
      </c>
      <c r="C42" s="6"/>
      <c r="D42" s="6"/>
      <c r="E42" s="7" t="s">
        <v>23</v>
      </c>
    </row>
    <row r="43" spans="2:8" ht="20.25" hidden="1" customHeight="1" x14ac:dyDescent="0.25">
      <c r="B43" s="5">
        <v>2015</v>
      </c>
      <c r="C43" s="6"/>
      <c r="D43" s="6"/>
      <c r="E43" s="7"/>
    </row>
    <row r="44" spans="2:8" ht="15" customHeight="1" x14ac:dyDescent="0.25"/>
    <row r="45" spans="2:8" ht="15" customHeight="1" x14ac:dyDescent="0.25">
      <c r="B45" s="55" t="s">
        <v>38</v>
      </c>
      <c r="C45" s="55" t="s">
        <v>39</v>
      </c>
    </row>
    <row r="46" spans="2:8" ht="15" customHeight="1" x14ac:dyDescent="0.25">
      <c r="B46" s="56"/>
      <c r="C46" s="55" t="s">
        <v>40</v>
      </c>
    </row>
    <row r="47" spans="2:8" ht="15" customHeight="1" x14ac:dyDescent="0.25"/>
    <row r="48" spans="2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917" spans="2:10" hidden="1" x14ac:dyDescent="0.25">
      <c r="B13917" s="12" t="s">
        <v>24</v>
      </c>
      <c r="C13917" s="13" t="s">
        <v>25</v>
      </c>
      <c r="D13917" s="14" t="s">
        <v>26</v>
      </c>
      <c r="E13917" s="15" t="s">
        <v>27</v>
      </c>
      <c r="F13917" s="15" t="s">
        <v>28</v>
      </c>
      <c r="G13917" s="16" t="s">
        <v>29</v>
      </c>
      <c r="H13917" s="17" t="s">
        <v>30</v>
      </c>
      <c r="I13917" s="17" t="s">
        <v>31</v>
      </c>
      <c r="J13917" s="18" t="s">
        <v>32</v>
      </c>
    </row>
    <row r="13918" spans="2:10" hidden="1" x14ac:dyDescent="0.25">
      <c r="B13918" s="19">
        <v>2000</v>
      </c>
      <c r="C13918" s="20">
        <v>36526</v>
      </c>
      <c r="D13918" s="21">
        <v>16.079999999999998</v>
      </c>
      <c r="E13918" s="22"/>
      <c r="F13918" s="23"/>
      <c r="G13918" s="24"/>
      <c r="H13918" s="25"/>
      <c r="I13918" s="25"/>
      <c r="J13918" s="26"/>
    </row>
    <row r="13919" spans="2:10" hidden="1" x14ac:dyDescent="0.25">
      <c r="B13919" s="27"/>
      <c r="C13919" s="28">
        <v>36557</v>
      </c>
      <c r="D13919" s="21">
        <v>16.28</v>
      </c>
      <c r="E13919" s="22"/>
      <c r="F13919" s="23"/>
      <c r="G13919" s="24"/>
      <c r="H13919" s="25"/>
      <c r="I13919" s="25"/>
      <c r="J13919" s="26"/>
    </row>
    <row r="13920" spans="2:10" hidden="1" x14ac:dyDescent="0.25">
      <c r="B13920" s="27"/>
      <c r="C13920" s="28">
        <v>36586</v>
      </c>
      <c r="D13920" s="21">
        <v>16.25</v>
      </c>
      <c r="E13920" s="22"/>
      <c r="F13920" s="23"/>
      <c r="G13920" s="24"/>
      <c r="H13920" s="25"/>
      <c r="I13920" s="25"/>
      <c r="J13920" s="26"/>
    </row>
    <row r="13921" spans="2:10" hidden="1" x14ac:dyDescent="0.25">
      <c r="B13921" s="27"/>
      <c r="C13921" s="28">
        <v>36617</v>
      </c>
      <c r="D13921" s="21">
        <v>16.25</v>
      </c>
      <c r="E13921" s="22"/>
      <c r="F13921" s="23"/>
      <c r="G13921" s="24"/>
      <c r="H13921" s="25"/>
      <c r="I13921" s="25"/>
      <c r="J13921" s="26"/>
    </row>
    <row r="13922" spans="2:10" hidden="1" x14ac:dyDescent="0.25">
      <c r="B13922" s="27"/>
      <c r="C13922" s="28">
        <v>36647</v>
      </c>
      <c r="D13922" s="21">
        <v>16.27</v>
      </c>
      <c r="E13922" s="22"/>
      <c r="F13922" s="23"/>
      <c r="G13922" s="24"/>
      <c r="H13922" s="25"/>
      <c r="I13922" s="25"/>
      <c r="J13922" s="26"/>
    </row>
    <row r="13923" spans="2:10" hidden="1" x14ac:dyDescent="0.25">
      <c r="B13923" s="27"/>
      <c r="C13923" s="28">
        <v>36678</v>
      </c>
      <c r="D13923" s="21">
        <v>16.309999999999999</v>
      </c>
      <c r="E13923" s="22">
        <v>321.39624444083267</v>
      </c>
      <c r="F13923" s="23"/>
      <c r="G13923" s="24"/>
      <c r="H13923" s="25"/>
      <c r="I13923" s="25"/>
      <c r="J13923" s="26"/>
    </row>
    <row r="13924" spans="2:10" hidden="1" x14ac:dyDescent="0.25">
      <c r="B13924" s="27"/>
      <c r="C13924" s="28">
        <v>36708</v>
      </c>
      <c r="D13924" s="21">
        <v>16.39</v>
      </c>
      <c r="E13924" s="22">
        <v>359.87943553958286</v>
      </c>
      <c r="F13924" s="23"/>
      <c r="G13924" s="24"/>
      <c r="H13924" s="25"/>
      <c r="I13924" s="25"/>
      <c r="J13924" s="26"/>
    </row>
    <row r="13925" spans="2:10" hidden="1" x14ac:dyDescent="0.25">
      <c r="B13925" s="27"/>
      <c r="C13925" s="28">
        <v>36739</v>
      </c>
      <c r="D13925" s="21">
        <v>16.399999999999999</v>
      </c>
      <c r="E13925" s="22">
        <v>334.22392165979858</v>
      </c>
      <c r="F13925" s="23"/>
      <c r="G13925" s="24"/>
      <c r="H13925" s="25"/>
      <c r="I13925" s="25"/>
      <c r="J13925" s="26"/>
    </row>
    <row r="13926" spans="2:10" hidden="1" x14ac:dyDescent="0.25">
      <c r="B13926" s="27"/>
      <c r="C13926" s="28">
        <v>36770</v>
      </c>
      <c r="D13926" s="21">
        <v>16.489999999999998</v>
      </c>
      <c r="E13926" s="22">
        <v>370.00329283004208</v>
      </c>
      <c r="F13926" s="23"/>
      <c r="G13926" s="24"/>
      <c r="H13926" s="25"/>
      <c r="I13926" s="25"/>
      <c r="J13926" s="26"/>
    </row>
    <row r="13927" spans="2:10" hidden="1" x14ac:dyDescent="0.25">
      <c r="B13927" s="27"/>
      <c r="C13927" s="28">
        <v>36800</v>
      </c>
      <c r="D13927" s="21">
        <v>16.54</v>
      </c>
      <c r="E13927" s="22">
        <v>341.61902259211325</v>
      </c>
      <c r="F13927" s="23"/>
      <c r="G13927" s="24"/>
      <c r="H13927" s="25"/>
      <c r="I13927" s="25"/>
      <c r="J13927" s="26"/>
    </row>
    <row r="13928" spans="2:10" hidden="1" x14ac:dyDescent="0.25">
      <c r="B13928" s="27"/>
      <c r="C13928" s="28">
        <v>36831</v>
      </c>
      <c r="D13928" s="21">
        <v>16.57</v>
      </c>
      <c r="E13928" s="22">
        <v>343.53025200415863</v>
      </c>
      <c r="F13928" s="23"/>
      <c r="G13928" s="24"/>
      <c r="H13928" s="25"/>
      <c r="I13928" s="25"/>
      <c r="J13928" s="26"/>
    </row>
    <row r="13929" spans="2:10" hidden="1" x14ac:dyDescent="0.25">
      <c r="B13929" s="29"/>
      <c r="C13929" s="30">
        <v>36861</v>
      </c>
      <c r="D13929" s="31">
        <v>16.63</v>
      </c>
      <c r="E13929" s="32">
        <v>348.52823680527524</v>
      </c>
      <c r="F13929" s="33"/>
      <c r="G13929" s="34"/>
      <c r="H13929" s="35"/>
      <c r="I13929" s="35"/>
      <c r="J13929" s="36"/>
    </row>
    <row r="13930" spans="2:10" hidden="1" x14ac:dyDescent="0.25">
      <c r="B13930" s="37">
        <v>2001</v>
      </c>
      <c r="C13930" s="28">
        <v>36892</v>
      </c>
      <c r="D13930" s="21">
        <v>16.739999999999998</v>
      </c>
      <c r="E13930" s="22">
        <v>236.78264096050358</v>
      </c>
      <c r="F13930" s="23">
        <v>14.144721682228411</v>
      </c>
      <c r="G13930" s="24">
        <v>50.952215285004101</v>
      </c>
      <c r="H13930" s="25">
        <v>48.133451770028216</v>
      </c>
      <c r="I13930" s="25">
        <v>47.1589136830206</v>
      </c>
      <c r="J13930" s="26">
        <v>48.477059647229716</v>
      </c>
    </row>
    <row r="13931" spans="2:10" hidden="1" x14ac:dyDescent="0.25">
      <c r="B13931" s="37"/>
      <c r="C13931" s="28">
        <v>36923</v>
      </c>
      <c r="D13931" s="21">
        <v>16.940000000000001</v>
      </c>
      <c r="E13931" s="22">
        <v>246.53136163430938</v>
      </c>
      <c r="F13931" s="23">
        <v>14.553209069321685</v>
      </c>
      <c r="G13931" s="24">
        <v>48.909773570585209</v>
      </c>
      <c r="H13931" s="25">
        <v>47.959118803274656</v>
      </c>
      <c r="I13931" s="25">
        <v>46.412882301680916</v>
      </c>
      <c r="J13931" s="26">
        <v>47.770612754399473</v>
      </c>
    </row>
    <row r="13932" spans="2:10" hidden="1" x14ac:dyDescent="0.25">
      <c r="B13932" s="37"/>
      <c r="C13932" s="28">
        <v>36951</v>
      </c>
      <c r="D13932" s="21">
        <v>16.899999999999999</v>
      </c>
      <c r="E13932" s="22">
        <v>261.87746748830199</v>
      </c>
      <c r="F13932" s="23">
        <v>15.495708135402486</v>
      </c>
      <c r="G13932" s="24">
        <v>52.359142202710451</v>
      </c>
      <c r="H13932" s="25">
        <v>51.454909921153742</v>
      </c>
      <c r="I13932" s="25">
        <v>48.939729592161264</v>
      </c>
      <c r="J13932" s="26">
        <v>51.014496564229859</v>
      </c>
    </row>
    <row r="13933" spans="2:10" hidden="1" x14ac:dyDescent="0.25">
      <c r="B13933" s="37"/>
      <c r="C13933" s="28">
        <v>36982</v>
      </c>
      <c r="D13933" s="21">
        <v>16.86</v>
      </c>
      <c r="E13933" s="22">
        <v>253.30120757982229</v>
      </c>
      <c r="F13933" s="23">
        <v>15.023796416359566</v>
      </c>
      <c r="G13933" s="24">
        <v>54.157651640964765</v>
      </c>
      <c r="H13933" s="25">
        <v>52.613776348206954</v>
      </c>
      <c r="I13933" s="25">
        <v>48.789499143271406</v>
      </c>
      <c r="J13933" s="26">
        <v>51.979347732964314</v>
      </c>
    </row>
    <row r="13934" spans="2:10" hidden="1" x14ac:dyDescent="0.25">
      <c r="B13934" s="37"/>
      <c r="C13934" s="28">
        <v>37012</v>
      </c>
      <c r="D13934" s="21">
        <v>16.850000000000001</v>
      </c>
      <c r="E13934" s="22">
        <v>308.01446409999994</v>
      </c>
      <c r="F13934" s="23">
        <v>18.279790154302667</v>
      </c>
      <c r="G13934" s="24">
        <v>56.017822915669612</v>
      </c>
      <c r="H13934" s="25">
        <v>55.101867448145192</v>
      </c>
      <c r="I13934" s="25">
        <v>48.705120449251801</v>
      </c>
      <c r="J13934" s="26">
        <v>53.693504754155924</v>
      </c>
    </row>
    <row r="13935" spans="2:10" hidden="1" x14ac:dyDescent="0.25">
      <c r="B13935" s="37"/>
      <c r="C13935" s="28">
        <v>37043</v>
      </c>
      <c r="D13935" s="21">
        <v>16.850000000000001</v>
      </c>
      <c r="E13935" s="22">
        <v>296.4257084803524</v>
      </c>
      <c r="F13935" s="23">
        <v>17.592030176875511</v>
      </c>
      <c r="G13935" s="24">
        <v>69.731816023738844</v>
      </c>
      <c r="H13935" s="25">
        <v>67.170353039641157</v>
      </c>
      <c r="I13935" s="25">
        <v>60.584377514012481</v>
      </c>
      <c r="J13935" s="26">
        <v>66.057497279920824</v>
      </c>
    </row>
    <row r="13936" spans="2:10" hidden="1" x14ac:dyDescent="0.25">
      <c r="B13936" s="37"/>
      <c r="C13936" s="28">
        <v>37073</v>
      </c>
      <c r="D13936" s="21">
        <v>16.84</v>
      </c>
      <c r="E13936" s="22">
        <v>365.86074748990444</v>
      </c>
      <c r="F13936" s="23">
        <v>21.725697594412377</v>
      </c>
      <c r="G13936" s="24">
        <v>73.292275687686669</v>
      </c>
      <c r="H13936" s="25">
        <v>73.870178825082945</v>
      </c>
      <c r="I13936" s="25">
        <v>68.517746085868183</v>
      </c>
      <c r="J13936" s="26">
        <v>72.411674153321115</v>
      </c>
    </row>
    <row r="13937" spans="2:10" hidden="1" x14ac:dyDescent="0.25">
      <c r="B13937" s="37"/>
      <c r="C13937" s="28">
        <v>37104</v>
      </c>
      <c r="D13937" s="21">
        <v>16.84</v>
      </c>
      <c r="E13937" s="22">
        <v>274.03079629833422</v>
      </c>
      <c r="F13937" s="23">
        <v>16.272612606789444</v>
      </c>
      <c r="G13937" s="24">
        <v>74.88730940157825</v>
      </c>
      <c r="H13937" s="25">
        <v>74.887309401578307</v>
      </c>
      <c r="I13937" s="25">
        <v>74.88730940157825</v>
      </c>
      <c r="J13937" s="26">
        <v>74.887309401578676</v>
      </c>
    </row>
    <row r="13938" spans="2:10" hidden="1" x14ac:dyDescent="0.25">
      <c r="B13938" s="37"/>
      <c r="C13938" s="28">
        <v>37135</v>
      </c>
      <c r="D13938" s="21">
        <v>16.87</v>
      </c>
      <c r="E13938" s="22">
        <v>304.91484477574363</v>
      </c>
      <c r="F13938" s="23">
        <v>18.074383211365951</v>
      </c>
      <c r="G13938" s="24">
        <v>80.122517289073599</v>
      </c>
      <c r="H13938" s="25">
        <v>80.081704892617125</v>
      </c>
      <c r="I13938" s="25">
        <v>80.088581637357848</v>
      </c>
      <c r="J13938" s="26">
        <v>80.091926661397991</v>
      </c>
    </row>
    <row r="13939" spans="2:10" hidden="1" x14ac:dyDescent="0.25">
      <c r="B13939" s="37"/>
      <c r="C13939" s="28">
        <v>37165</v>
      </c>
      <c r="D13939" s="21">
        <v>16.91</v>
      </c>
      <c r="E13939" s="22">
        <v>258.07927870000003</v>
      </c>
      <c r="F13939" s="23">
        <v>15.261932507392077</v>
      </c>
      <c r="G13939" s="24">
        <v>63.962575303790338</v>
      </c>
      <c r="H13939" s="25">
        <v>59.179563973921482</v>
      </c>
      <c r="I13939" s="25">
        <v>60.192660066258298</v>
      </c>
      <c r="J13939" s="26">
        <v>60.429298690728466</v>
      </c>
    </row>
    <row r="13940" spans="2:10" hidden="1" x14ac:dyDescent="0.25">
      <c r="B13940" s="37"/>
      <c r="C13940" s="28">
        <v>37196</v>
      </c>
      <c r="D13940" s="21">
        <v>16.920000000000002</v>
      </c>
      <c r="E13940" s="22">
        <v>193.60978579999994</v>
      </c>
      <c r="F13940" s="23">
        <v>11.442658735224581</v>
      </c>
      <c r="G13940" s="24">
        <v>56.873233254531172</v>
      </c>
      <c r="H13940" s="25">
        <v>52.000408862217142</v>
      </c>
      <c r="I13940" s="25">
        <v>45.55333464670337</v>
      </c>
      <c r="J13940" s="26">
        <v>51.403812056737465</v>
      </c>
    </row>
    <row r="13941" spans="2:10" hidden="1" x14ac:dyDescent="0.25">
      <c r="B13941" s="38"/>
      <c r="C13941" s="30">
        <v>37226</v>
      </c>
      <c r="D13941" s="31">
        <v>17.04</v>
      </c>
      <c r="E13941" s="32">
        <v>214.702878</v>
      </c>
      <c r="F13941" s="33">
        <v>12.599934154929578</v>
      </c>
      <c r="G13941" s="34">
        <v>55.052425791307037</v>
      </c>
      <c r="H13941" s="35">
        <v>46.253023247008912</v>
      </c>
      <c r="I13941" s="35">
        <v>35.99500700439193</v>
      </c>
      <c r="J13941" s="36">
        <v>45.521728049750074</v>
      </c>
    </row>
    <row r="13942" spans="2:10" hidden="1" x14ac:dyDescent="0.25">
      <c r="B13942" s="37">
        <v>2002</v>
      </c>
      <c r="C13942" s="28">
        <v>37257</v>
      </c>
      <c r="D13942" s="21">
        <v>17.21</v>
      </c>
      <c r="E13942" s="22">
        <v>227.09056799999999</v>
      </c>
      <c r="F13942" s="23">
        <v>13.195268332364902</v>
      </c>
      <c r="G13942" s="24">
        <v>52.661148994395624</v>
      </c>
      <c r="H13942" s="25">
        <v>44.651630781918946</v>
      </c>
      <c r="I13942" s="25">
        <v>44.560207165751301</v>
      </c>
      <c r="J13942" s="26">
        <v>44.560207165751301</v>
      </c>
    </row>
    <row r="13943" spans="2:10" hidden="1" x14ac:dyDescent="0.25">
      <c r="B13943" s="37"/>
      <c r="C13943" s="28">
        <v>37288</v>
      </c>
      <c r="D13943" s="21">
        <v>17.48</v>
      </c>
      <c r="E13943" s="22">
        <v>117.51535610000001</v>
      </c>
      <c r="F13943" s="23">
        <v>6.7228464588100687</v>
      </c>
      <c r="G13943" s="24">
        <v>51.053036940176476</v>
      </c>
      <c r="H13943" s="25">
        <v>41.668068844770822</v>
      </c>
      <c r="I13943" s="25">
        <v>35.915491514111338</v>
      </c>
      <c r="J13943" s="26">
        <v>42.185126198648859</v>
      </c>
    </row>
    <row r="13944" spans="2:10" hidden="1" x14ac:dyDescent="0.25">
      <c r="B13944" s="37"/>
      <c r="C13944" s="28">
        <v>37316</v>
      </c>
      <c r="D13944" s="21">
        <v>17.600000000000001</v>
      </c>
      <c r="E13944" s="22">
        <v>274.68889372641797</v>
      </c>
      <c r="F13944" s="23">
        <v>15.607323507182839</v>
      </c>
      <c r="G13944" s="24">
        <v>54.043885263929589</v>
      </c>
      <c r="H13944" s="25">
        <v>46.723833746898379</v>
      </c>
      <c r="I13944" s="25">
        <v>43.549992363147588</v>
      </c>
      <c r="J13944" s="26">
        <v>47.455384133675473</v>
      </c>
    </row>
    <row r="13945" spans="2:10" hidden="1" x14ac:dyDescent="0.25">
      <c r="B13945" s="37"/>
      <c r="C13945" s="28">
        <v>37347</v>
      </c>
      <c r="D13945" s="21">
        <v>17.739999999999998</v>
      </c>
      <c r="E13945" s="22">
        <v>297.50553271968306</v>
      </c>
      <c r="F13945" s="23">
        <v>16.770323152180556</v>
      </c>
      <c r="G13945" s="24">
        <v>64.250626080420929</v>
      </c>
      <c r="H13945" s="25">
        <v>58.872387188159486</v>
      </c>
      <c r="I13945" s="25">
        <v>55.382446135538068</v>
      </c>
      <c r="J13945" s="26">
        <v>59.120368360891732</v>
      </c>
    </row>
    <row r="13946" spans="2:10" hidden="1" x14ac:dyDescent="0.25">
      <c r="B13946" s="37"/>
      <c r="C13946" s="28">
        <v>37377</v>
      </c>
      <c r="D13946" s="21">
        <v>17.850000000000001</v>
      </c>
      <c r="E13946" s="22">
        <v>317.539889634536</v>
      </c>
      <c r="F13946" s="23">
        <v>17.789349559357756</v>
      </c>
      <c r="G13946" s="24">
        <v>63.95005529164046</v>
      </c>
      <c r="H13946" s="25">
        <v>58.279106836167308</v>
      </c>
      <c r="I13946" s="25">
        <v>62.304675473393601</v>
      </c>
      <c r="J13946" s="26">
        <v>60.466946590364564</v>
      </c>
    </row>
    <row r="13947" spans="2:10" hidden="1" x14ac:dyDescent="0.25">
      <c r="B13947" s="37"/>
      <c r="C13947" s="28">
        <v>37408</v>
      </c>
      <c r="D13947" s="21">
        <v>17.89</v>
      </c>
      <c r="E13947" s="22">
        <v>302.25239198274301</v>
      </c>
      <c r="F13947" s="23">
        <v>16.895047064435047</v>
      </c>
      <c r="G13947" s="24">
        <v>65.099491440085927</v>
      </c>
      <c r="H13947" s="25">
        <v>63.158741210657006</v>
      </c>
      <c r="I13947" s="25">
        <v>64.530273203871403</v>
      </c>
      <c r="J13947" s="26">
        <v>63.905947173425318</v>
      </c>
    </row>
    <row r="13948" spans="2:10" hidden="1" x14ac:dyDescent="0.25">
      <c r="B13948" s="37"/>
      <c r="C13948" s="28">
        <v>37438</v>
      </c>
      <c r="D13948" s="21">
        <v>17.96</v>
      </c>
      <c r="E13948" s="22">
        <v>308.05982628577499</v>
      </c>
      <c r="F13948" s="23">
        <v>17.152551574931792</v>
      </c>
      <c r="G13948" s="24">
        <v>60.316573270277225</v>
      </c>
      <c r="H13948" s="25">
        <v>57.94217650405335</v>
      </c>
      <c r="I13948" s="25">
        <v>58.202481283659111</v>
      </c>
      <c r="J13948" s="26">
        <v>58.501918691918185</v>
      </c>
    </row>
    <row r="13949" spans="2:10" hidden="1" x14ac:dyDescent="0.25">
      <c r="B13949" s="37"/>
      <c r="C13949" s="28">
        <v>37469</v>
      </c>
      <c r="D13949" s="21">
        <v>18.309999999999999</v>
      </c>
      <c r="E13949" s="22">
        <v>312.09471115808202</v>
      </c>
      <c r="F13949" s="23">
        <v>17.045041570621631</v>
      </c>
      <c r="G13949" s="24">
        <v>65.827598638113074</v>
      </c>
      <c r="H13949" s="25">
        <v>64.860483383060753</v>
      </c>
      <c r="I13949" s="25">
        <v>66.486232499218019</v>
      </c>
      <c r="J13949" s="26">
        <v>65.468403006902236</v>
      </c>
    </row>
    <row r="13950" spans="2:10" hidden="1" x14ac:dyDescent="0.25">
      <c r="B13950" s="37"/>
      <c r="C13950" s="28">
        <v>37500</v>
      </c>
      <c r="D13950" s="21">
        <v>18.809999999999999</v>
      </c>
      <c r="E13950" s="22">
        <v>366.05713994015599</v>
      </c>
      <c r="F13950" s="23">
        <v>19.460772989907284</v>
      </c>
      <c r="G13950" s="24">
        <v>66.704557890854218</v>
      </c>
      <c r="H13950" s="25">
        <v>65.49389094795707</v>
      </c>
      <c r="I13950" s="25">
        <v>62.673279626600397</v>
      </c>
      <c r="J13950" s="26">
        <v>65.04096039738846</v>
      </c>
    </row>
    <row r="13951" spans="2:10" hidden="1" x14ac:dyDescent="0.25">
      <c r="B13951" s="37"/>
      <c r="C13951" s="28">
        <v>37530</v>
      </c>
      <c r="D13951" s="21">
        <v>19.57</v>
      </c>
      <c r="E13951" s="22">
        <v>377.79412737538905</v>
      </c>
      <c r="F13951" s="23">
        <v>19.30475868039801</v>
      </c>
      <c r="G13951" s="24">
        <v>65.515870176052545</v>
      </c>
      <c r="H13951" s="25">
        <v>64.31498500464869</v>
      </c>
      <c r="I13951" s="25">
        <v>59.658564884029175</v>
      </c>
      <c r="J13951" s="26">
        <v>63.401064385203242</v>
      </c>
    </row>
    <row r="13952" spans="2:10" hidden="1" x14ac:dyDescent="0.25">
      <c r="B13952" s="37"/>
      <c r="C13952" s="28">
        <v>37561</v>
      </c>
      <c r="D13952" s="21">
        <v>20.66</v>
      </c>
      <c r="E13952" s="22">
        <v>333.50187005592596</v>
      </c>
      <c r="F13952" s="23">
        <v>16.142394484797965</v>
      </c>
      <c r="G13952" s="24">
        <v>66.746976477246747</v>
      </c>
      <c r="H13952" s="25">
        <v>66.602640816056748</v>
      </c>
      <c r="I13952" s="25">
        <v>65.617143599841441</v>
      </c>
      <c r="J13952" s="26">
        <v>66.386336441417725</v>
      </c>
    </row>
    <row r="13953" spans="2:10" hidden="1" x14ac:dyDescent="0.25">
      <c r="B13953" s="38"/>
      <c r="C13953" s="30">
        <v>37591</v>
      </c>
      <c r="D13953" s="31">
        <v>21.45</v>
      </c>
      <c r="E13953" s="32">
        <v>378.8525900558551</v>
      </c>
      <c r="F13953" s="33">
        <v>17.662125410529377</v>
      </c>
      <c r="G13953" s="34">
        <v>65.472833314826985</v>
      </c>
      <c r="H13953" s="35">
        <v>63.429723499660781</v>
      </c>
      <c r="I13953" s="35">
        <v>59.19641895487441</v>
      </c>
      <c r="J13953" s="36">
        <v>62.797045241623664</v>
      </c>
    </row>
    <row r="13954" spans="2:10" hidden="1" x14ac:dyDescent="0.25">
      <c r="B13954" s="37">
        <v>2003</v>
      </c>
      <c r="C13954" s="28">
        <v>37622</v>
      </c>
      <c r="D13954" s="21">
        <v>22.02</v>
      </c>
      <c r="E13954" s="22">
        <v>395.233814</v>
      </c>
      <c r="F13954" s="23">
        <v>17.948856221616712</v>
      </c>
      <c r="G13954" s="24">
        <v>79.744648440344605</v>
      </c>
      <c r="H13954" s="25">
        <v>72.946399079534956</v>
      </c>
      <c r="I13954" s="25">
        <v>61.138736421921486</v>
      </c>
      <c r="J13954" s="26">
        <v>71.410785365300299</v>
      </c>
    </row>
    <row r="13955" spans="2:10" hidden="1" x14ac:dyDescent="0.25">
      <c r="B13955" s="37"/>
      <c r="C13955" s="28">
        <v>37653</v>
      </c>
      <c r="D13955" s="21">
        <v>24.68</v>
      </c>
      <c r="E13955" s="22">
        <v>449.46837099999999</v>
      </c>
      <c r="F13955" s="23">
        <v>18.211846474878445</v>
      </c>
      <c r="G13955" s="24">
        <v>74.341783994536769</v>
      </c>
      <c r="H13955" s="25">
        <v>70.124720654626969</v>
      </c>
      <c r="I13955" s="25">
        <v>60.679666753535088</v>
      </c>
      <c r="J13955" s="26">
        <v>68.642012041834832</v>
      </c>
    </row>
    <row r="13956" spans="2:10" hidden="1" x14ac:dyDescent="0.25">
      <c r="B13956" s="37"/>
      <c r="C13956" s="28">
        <v>37681</v>
      </c>
      <c r="D13956" s="21">
        <v>23.61</v>
      </c>
      <c r="E13956" s="22">
        <v>632.82713428303566</v>
      </c>
      <c r="F13956" s="23">
        <v>26.803351727362799</v>
      </c>
      <c r="G13956" s="24">
        <v>78.296935872043861</v>
      </c>
      <c r="H13956" s="25">
        <v>71.653045506661257</v>
      </c>
      <c r="I13956" s="25">
        <v>58.589280971842093</v>
      </c>
      <c r="J13956" s="26">
        <v>69.771248199077434</v>
      </c>
    </row>
    <row r="13957" spans="2:10" hidden="1" x14ac:dyDescent="0.25">
      <c r="B13957" s="37"/>
      <c r="C13957" s="28">
        <v>37712</v>
      </c>
      <c r="D13957" s="21">
        <v>24.69</v>
      </c>
      <c r="E13957" s="22">
        <v>498.82492500000001</v>
      </c>
      <c r="F13957" s="23">
        <v>20.203520656136085</v>
      </c>
      <c r="G13957" s="24">
        <v>69.167397283465007</v>
      </c>
      <c r="H13957" s="25">
        <v>63.417216926329999</v>
      </c>
      <c r="I13957" s="25">
        <v>50.533785403405801</v>
      </c>
      <c r="J13957" s="26">
        <v>61.394313286668677</v>
      </c>
    </row>
    <row r="13958" spans="2:10" hidden="1" x14ac:dyDescent="0.25">
      <c r="B13958" s="37"/>
      <c r="C13958" s="28">
        <v>37742</v>
      </c>
      <c r="D13958" s="21">
        <v>26.8</v>
      </c>
      <c r="E13958" s="22">
        <v>618.97422900000004</v>
      </c>
      <c r="F13958" s="23">
        <v>23.096053320895525</v>
      </c>
      <c r="G13958" s="24">
        <v>63.823668898128865</v>
      </c>
      <c r="H13958" s="25">
        <v>59.912239138736048</v>
      </c>
      <c r="I13958" s="25">
        <v>52.359323130999499</v>
      </c>
      <c r="J13958" s="26">
        <v>58.838891336674955</v>
      </c>
    </row>
    <row r="13959" spans="2:10" hidden="1" x14ac:dyDescent="0.25">
      <c r="B13959" s="37"/>
      <c r="C13959" s="28">
        <v>37773</v>
      </c>
      <c r="D13959" s="21">
        <v>30.91</v>
      </c>
      <c r="E13959" s="22">
        <v>624.29358200000001</v>
      </c>
      <c r="F13959" s="23">
        <v>20.197139501779361</v>
      </c>
      <c r="G13959" s="24">
        <v>58.531730653511602</v>
      </c>
      <c r="H13959" s="25">
        <v>56.9632156159605</v>
      </c>
      <c r="I13959" s="25">
        <v>54.465276051223356</v>
      </c>
      <c r="J13959" s="26">
        <v>56.66550469093216</v>
      </c>
    </row>
    <row r="13960" spans="2:10" hidden="1" x14ac:dyDescent="0.25">
      <c r="B13960" s="37"/>
      <c r="C13960" s="28">
        <v>37803</v>
      </c>
      <c r="D13960" s="21">
        <v>34.85</v>
      </c>
      <c r="E13960" s="22">
        <v>998.65602799999999</v>
      </c>
      <c r="F13960" s="23">
        <v>28.655840114777618</v>
      </c>
      <c r="G13960" s="24">
        <v>75.202427952647355</v>
      </c>
      <c r="H13960" s="25">
        <v>76.67762818972254</v>
      </c>
      <c r="I13960" s="25">
        <v>71.708932999523213</v>
      </c>
      <c r="J13960" s="26">
        <v>75.128121009449103</v>
      </c>
    </row>
    <row r="13961" spans="2:10" hidden="1" x14ac:dyDescent="0.25">
      <c r="B13961" s="37"/>
      <c r="C13961" s="28">
        <v>37834</v>
      </c>
      <c r="D13961" s="21">
        <v>34.020000000000003</v>
      </c>
      <c r="E13961" s="22">
        <v>1258.9076640000001</v>
      </c>
      <c r="F13961" s="23">
        <v>37.004928395061725</v>
      </c>
      <c r="G13961" s="24">
        <v>70.753824770050755</v>
      </c>
      <c r="H13961" s="25">
        <v>75.843802598508304</v>
      </c>
      <c r="I13961" s="25">
        <v>67.730068546898181</v>
      </c>
      <c r="J13961" s="26">
        <v>72.754957038010616</v>
      </c>
    </row>
    <row r="13962" spans="2:10" hidden="1" x14ac:dyDescent="0.25">
      <c r="B13962" s="37"/>
      <c r="C13962" s="28">
        <v>37865</v>
      </c>
      <c r="D13962" s="21">
        <v>32.25</v>
      </c>
      <c r="E13962" s="22">
        <v>989.20572600000003</v>
      </c>
      <c r="F13962" s="23">
        <v>30.673045767441863</v>
      </c>
      <c r="G13962" s="24">
        <v>76.943093815229886</v>
      </c>
      <c r="H13962" s="25">
        <v>77.105549294911768</v>
      </c>
      <c r="I13962" s="25">
        <v>73.722138364795711</v>
      </c>
      <c r="J13962" s="26">
        <v>76.225851670782035</v>
      </c>
    </row>
    <row r="13963" spans="2:10" hidden="1" x14ac:dyDescent="0.25">
      <c r="B13963" s="37"/>
      <c r="C13963" s="28">
        <v>37895</v>
      </c>
      <c r="D13963" s="21">
        <v>35.43</v>
      </c>
      <c r="E13963" s="22">
        <v>937.91729099999998</v>
      </c>
      <c r="F13963" s="23">
        <v>26.472404487722269</v>
      </c>
      <c r="G13963" s="24">
        <v>75.533972171907962</v>
      </c>
      <c r="H13963" s="25">
        <v>73.887415677184649</v>
      </c>
      <c r="I13963" s="25">
        <v>68.227230792536616</v>
      </c>
      <c r="J13963" s="26">
        <v>72.81540205908982</v>
      </c>
    </row>
    <row r="13964" spans="2:10" hidden="1" x14ac:dyDescent="0.25">
      <c r="B13964" s="37"/>
      <c r="C13964" s="28">
        <v>37926</v>
      </c>
      <c r="D13964" s="21">
        <v>40.33</v>
      </c>
      <c r="E13964" s="22">
        <v>1158.924074</v>
      </c>
      <c r="F13964" s="23">
        <v>28.736029605752542</v>
      </c>
      <c r="G13964" s="24">
        <v>70.784368741826071</v>
      </c>
      <c r="H13964" s="25">
        <v>70.090007259903189</v>
      </c>
      <c r="I13964" s="25">
        <v>68.814406483549831</v>
      </c>
      <c r="J13964" s="26">
        <v>69.915765707882372</v>
      </c>
    </row>
    <row r="13965" spans="2:10" hidden="1" x14ac:dyDescent="0.25">
      <c r="B13965" s="38"/>
      <c r="C13965" s="30">
        <v>37956</v>
      </c>
      <c r="D13965" s="31">
        <v>37.549999999999997</v>
      </c>
      <c r="E13965" s="32">
        <v>1131.7129420000001</v>
      </c>
      <c r="F13965" s="33">
        <v>30.138826684420778</v>
      </c>
      <c r="G13965" s="34">
        <v>68.293700205051479</v>
      </c>
      <c r="H13965" s="35">
        <v>68.723714367334807</v>
      </c>
      <c r="I13965" s="35">
        <v>63.173669771900684</v>
      </c>
      <c r="J13965" s="36">
        <v>67.246616934667415</v>
      </c>
    </row>
    <row r="13966" spans="2:10" hidden="1" x14ac:dyDescent="0.25">
      <c r="B13966" s="37">
        <v>2004</v>
      </c>
      <c r="C13966" s="28">
        <v>37987</v>
      </c>
      <c r="D13966" s="21">
        <v>47.5</v>
      </c>
      <c r="E13966" s="22">
        <v>984.92585699999995</v>
      </c>
      <c r="F13966" s="23">
        <v>20.735281199999999</v>
      </c>
      <c r="G13966" s="24">
        <v>56.353347098404612</v>
      </c>
      <c r="H13966" s="25">
        <v>58.508866164125138</v>
      </c>
      <c r="I13966" s="25">
        <v>54.772841291601694</v>
      </c>
      <c r="J13966" s="26">
        <v>57.125793473969601</v>
      </c>
    </row>
    <row r="13967" spans="2:10" hidden="1" x14ac:dyDescent="0.25">
      <c r="B13967" s="37"/>
      <c r="C13967" s="28">
        <v>38018</v>
      </c>
      <c r="D13967" s="21">
        <v>50.27</v>
      </c>
      <c r="E13967" s="22">
        <v>1400.820831</v>
      </c>
      <c r="F13967" s="23">
        <v>27.865940541078174</v>
      </c>
      <c r="G13967" s="24">
        <v>66.523574062209619</v>
      </c>
      <c r="H13967" s="25">
        <v>66.199645785768084</v>
      </c>
      <c r="I13967" s="25">
        <v>66.280717439981245</v>
      </c>
      <c r="J13967" s="26">
        <v>66.287398756912879</v>
      </c>
    </row>
    <row r="13968" spans="2:10" hidden="1" x14ac:dyDescent="0.25">
      <c r="B13968" s="37"/>
      <c r="C13968" s="28">
        <v>38047</v>
      </c>
      <c r="D13968" s="21">
        <v>46.95</v>
      </c>
      <c r="E13968" s="22">
        <v>1518.0305330000001</v>
      </c>
      <c r="F13968" s="23">
        <v>32.332918700745473</v>
      </c>
      <c r="G13968" s="24">
        <v>64.60551226847754</v>
      </c>
      <c r="H13968" s="25">
        <v>63.949074043413596</v>
      </c>
      <c r="I13968" s="25">
        <v>55.123022445866219</v>
      </c>
      <c r="J13968" s="26">
        <v>61.879319107581843</v>
      </c>
    </row>
    <row r="13969" spans="2:10" hidden="1" x14ac:dyDescent="0.25">
      <c r="B13969" s="37"/>
      <c r="C13969" s="28">
        <v>38078</v>
      </c>
      <c r="D13969" s="21">
        <v>44.89</v>
      </c>
      <c r="E13969" s="22">
        <v>1392.359031</v>
      </c>
      <c r="F13969" s="23">
        <v>31.017131454666963</v>
      </c>
      <c r="G13969" s="24">
        <v>64.984794182886588</v>
      </c>
      <c r="H13969" s="25">
        <v>64.327192462536445</v>
      </c>
      <c r="I13969" s="25">
        <v>61.175072606594519</v>
      </c>
      <c r="J13969" s="26">
        <v>63.676162856957106</v>
      </c>
    </row>
    <row r="13970" spans="2:10" hidden="1" x14ac:dyDescent="0.25">
      <c r="B13970" s="37"/>
      <c r="C13970" s="28">
        <v>38108</v>
      </c>
      <c r="D13970" s="21">
        <v>47.94</v>
      </c>
      <c r="E13970" s="22">
        <v>1262.3437570000001</v>
      </c>
      <c r="F13970" s="23">
        <v>26.331742949520237</v>
      </c>
      <c r="G13970" s="24">
        <v>58.299386872129574</v>
      </c>
      <c r="H13970" s="25">
        <v>56.164264042377269</v>
      </c>
      <c r="I13970" s="25">
        <v>53.734957059887194</v>
      </c>
      <c r="J13970" s="26">
        <v>56.001754552953116</v>
      </c>
    </row>
    <row r="13971" spans="2:10" hidden="1" x14ac:dyDescent="0.25">
      <c r="B13971" s="37"/>
      <c r="C13971" s="28">
        <v>38139</v>
      </c>
      <c r="D13971" s="21">
        <v>48.62</v>
      </c>
      <c r="E13971" s="22">
        <v>1490.574511</v>
      </c>
      <c r="F13971" s="23">
        <v>30.657641114767589</v>
      </c>
      <c r="G13971" s="24">
        <v>76.529175647881573</v>
      </c>
      <c r="H13971" s="25">
        <v>76.529175647881388</v>
      </c>
      <c r="I13971" s="25">
        <v>76.529175647881772</v>
      </c>
      <c r="J13971" s="26">
        <v>76.529175647881971</v>
      </c>
    </row>
    <row r="13972" spans="2:10" hidden="1" x14ac:dyDescent="0.25">
      <c r="B13972" s="37"/>
      <c r="C13972" s="28">
        <v>38169</v>
      </c>
      <c r="D13972" s="21">
        <v>45.47</v>
      </c>
      <c r="E13972" s="22">
        <v>1384.9781399999999</v>
      </c>
      <c r="F13972" s="23">
        <v>30.459162964592039</v>
      </c>
      <c r="G13972" s="24">
        <v>72.359461112254095</v>
      </c>
      <c r="H13972" s="25">
        <v>72.359461112253655</v>
      </c>
      <c r="I13972" s="25">
        <v>72.359461112254152</v>
      </c>
      <c r="J13972" s="26">
        <v>72.359461112254408</v>
      </c>
    </row>
    <row r="13973" spans="2:10" hidden="1" x14ac:dyDescent="0.25">
      <c r="B13973" s="37"/>
      <c r="C13973" s="28">
        <v>38200</v>
      </c>
      <c r="D13973" s="21">
        <v>41.95</v>
      </c>
      <c r="E13973" s="22">
        <v>1521.5470789999999</v>
      </c>
      <c r="F13973" s="23">
        <v>36.270490560190702</v>
      </c>
      <c r="G13973" s="24">
        <v>73.490002815492204</v>
      </c>
      <c r="H13973" s="25">
        <v>73.430265105361713</v>
      </c>
      <c r="I13973" s="25">
        <v>73.514672613326525</v>
      </c>
      <c r="J13973" s="26">
        <v>73.463812338630206</v>
      </c>
    </row>
    <row r="13974" spans="2:10" hidden="1" x14ac:dyDescent="0.25">
      <c r="B13974" s="37"/>
      <c r="C13974" s="28">
        <v>38231</v>
      </c>
      <c r="D13974" s="21">
        <v>37.619999999999997</v>
      </c>
      <c r="E13974" s="22">
        <v>1187.0707259999999</v>
      </c>
      <c r="F13974" s="23">
        <v>31.55424577352472</v>
      </c>
      <c r="G13974" s="24">
        <v>72.505428048646422</v>
      </c>
      <c r="H13974" s="25">
        <v>73.045711447452163</v>
      </c>
      <c r="I13974" s="25">
        <v>72.15409773596383</v>
      </c>
      <c r="J13974" s="26">
        <v>72.710248978160848</v>
      </c>
    </row>
    <row r="13975" spans="2:10" hidden="1" x14ac:dyDescent="0.25">
      <c r="B13975" s="37"/>
      <c r="C13975" s="28">
        <v>38261</v>
      </c>
      <c r="D13975" s="21">
        <v>32.950000000000003</v>
      </c>
      <c r="E13975" s="22">
        <v>898.42591000000004</v>
      </c>
      <c r="F13975" s="23">
        <v>27.266340212443094</v>
      </c>
      <c r="G13975" s="24">
        <v>68.15487397180425</v>
      </c>
      <c r="H13975" s="25">
        <v>68.735336535285541</v>
      </c>
      <c r="I13975" s="25">
        <v>66.690866248113537</v>
      </c>
      <c r="J13975" s="26">
        <v>68.103289262766012</v>
      </c>
    </row>
    <row r="13976" spans="2:10" hidden="1" x14ac:dyDescent="0.25">
      <c r="B13976" s="37"/>
      <c r="C13976" s="28">
        <v>38292</v>
      </c>
      <c r="D13976" s="21">
        <v>30.08</v>
      </c>
      <c r="E13976" s="22">
        <v>811.95445500000005</v>
      </c>
      <c r="F13976" s="23">
        <v>26.99316672207447</v>
      </c>
      <c r="G13976" s="24">
        <v>78.961729166666714</v>
      </c>
      <c r="H13976" s="25">
        <v>78.941623391144944</v>
      </c>
      <c r="I13976" s="25">
        <v>78.27616428120001</v>
      </c>
      <c r="J13976" s="26">
        <v>78.779447316891577</v>
      </c>
    </row>
    <row r="13977" spans="2:10" hidden="1" x14ac:dyDescent="0.25">
      <c r="B13977" s="38"/>
      <c r="C13977" s="30">
        <v>38322</v>
      </c>
      <c r="D13977" s="31">
        <v>29.5</v>
      </c>
      <c r="E13977" s="32">
        <v>637.19311500000003</v>
      </c>
      <c r="F13977" s="33">
        <v>21.599766610169493</v>
      </c>
      <c r="G13977" s="34">
        <v>59.26902026821282</v>
      </c>
      <c r="H13977" s="35">
        <v>58.761009257816021</v>
      </c>
      <c r="I13977" s="35">
        <v>55.929007802171078</v>
      </c>
      <c r="J13977" s="36">
        <v>58.158844521070449</v>
      </c>
    </row>
    <row r="13978" spans="2:10" hidden="1" x14ac:dyDescent="0.25">
      <c r="B13978" s="37">
        <v>2005</v>
      </c>
      <c r="C13978" s="28">
        <v>38353</v>
      </c>
      <c r="D13978" s="21">
        <v>30.269400000000001</v>
      </c>
      <c r="E13978" s="22">
        <v>650.94513803385689</v>
      </c>
      <c r="F13978" s="23">
        <v>21.505055866117495</v>
      </c>
      <c r="G13978" s="24">
        <v>61.576899855912579</v>
      </c>
      <c r="H13978" s="25">
        <v>56.228406041521318</v>
      </c>
      <c r="I13978" s="25">
        <v>48.864450037092396</v>
      </c>
      <c r="J13978" s="26">
        <v>55.50168658507868</v>
      </c>
    </row>
    <row r="13979" spans="2:10" hidden="1" x14ac:dyDescent="0.25">
      <c r="B13979" s="37"/>
      <c r="C13979" s="28">
        <v>38384</v>
      </c>
      <c r="D13979" s="21">
        <v>29.207000000000001</v>
      </c>
      <c r="E13979" s="22">
        <v>511.00772209191007</v>
      </c>
      <c r="F13979" s="23">
        <v>17.496070191800257</v>
      </c>
      <c r="G13979" s="24">
        <v>69.411805389118854</v>
      </c>
      <c r="H13979" s="25">
        <v>67.537430117925993</v>
      </c>
      <c r="I13979" s="25">
        <v>62.212366594593746</v>
      </c>
      <c r="J13979" s="26">
        <v>66.596659085258366</v>
      </c>
    </row>
    <row r="13980" spans="2:10" hidden="1" x14ac:dyDescent="0.25">
      <c r="B13980" s="37"/>
      <c r="C13980" s="28">
        <v>38412</v>
      </c>
      <c r="D13980" s="21">
        <v>28.540500000000002</v>
      </c>
      <c r="E13980" s="22">
        <v>452.62535881903295</v>
      </c>
      <c r="F13980" s="23">
        <v>15.859054985688159</v>
      </c>
      <c r="G13980" s="24">
        <v>61.446983165816263</v>
      </c>
      <c r="H13980" s="25">
        <v>60.284128712216912</v>
      </c>
      <c r="I13980" s="25">
        <v>56.048771913680106</v>
      </c>
      <c r="J13980" s="26">
        <v>59.467550857082614</v>
      </c>
    </row>
    <row r="13981" spans="2:10" hidden="1" x14ac:dyDescent="0.25">
      <c r="B13981" s="37"/>
      <c r="C13981" s="28">
        <v>38443</v>
      </c>
      <c r="D13981" s="21">
        <v>28.535699999999999</v>
      </c>
      <c r="E13981" s="22">
        <v>540.78171663402077</v>
      </c>
      <c r="F13981" s="23">
        <v>18.951058380695788</v>
      </c>
      <c r="G13981" s="24">
        <v>73.717210118980702</v>
      </c>
      <c r="H13981" s="25">
        <v>70.976426567459569</v>
      </c>
      <c r="I13981" s="25">
        <v>66.375657400916992</v>
      </c>
      <c r="J13981" s="26">
        <v>70.397230849058118</v>
      </c>
    </row>
    <row r="13982" spans="2:10" hidden="1" x14ac:dyDescent="0.25">
      <c r="B13982" s="37"/>
      <c r="C13982" s="28">
        <v>38473</v>
      </c>
      <c r="D13982" s="21">
        <v>28.901</v>
      </c>
      <c r="E13982" s="22">
        <v>575.64265000627836</v>
      </c>
      <c r="F13982" s="23">
        <v>19.917741600853894</v>
      </c>
      <c r="G13982" s="24">
        <v>78.962441611242596</v>
      </c>
      <c r="H13982" s="25">
        <v>70.119134106314334</v>
      </c>
      <c r="I13982" s="25">
        <v>64.108095452546735</v>
      </c>
      <c r="J13982" s="26">
        <v>70.458730173065945</v>
      </c>
    </row>
    <row r="13983" spans="2:10" hidden="1" x14ac:dyDescent="0.25">
      <c r="B13983" s="37"/>
      <c r="C13983" s="28">
        <v>38504</v>
      </c>
      <c r="D13983" s="21">
        <v>29.061399999999999</v>
      </c>
      <c r="E13983" s="22">
        <v>594.03927256603504</v>
      </c>
      <c r="F13983" s="23">
        <v>20.440834666121901</v>
      </c>
      <c r="G13983" s="24">
        <v>82.950048170146019</v>
      </c>
      <c r="H13983" s="25">
        <v>71.009685457848789</v>
      </c>
      <c r="I13983" s="25">
        <v>64.800992220349727</v>
      </c>
      <c r="J13983" s="26">
        <v>71.945087713536154</v>
      </c>
    </row>
    <row r="13984" spans="2:10" hidden="1" x14ac:dyDescent="0.25">
      <c r="B13984" s="37"/>
      <c r="C13984" s="28">
        <v>38534</v>
      </c>
      <c r="D13984" s="21">
        <v>29.074200000000001</v>
      </c>
      <c r="E13984" s="22">
        <v>776.35606420854924</v>
      </c>
      <c r="F13984" s="23">
        <v>26.702576999833159</v>
      </c>
      <c r="G13984" s="24">
        <v>85.405169633523158</v>
      </c>
      <c r="H13984" s="25">
        <v>74.987953197990251</v>
      </c>
      <c r="I13984" s="25">
        <v>69.664679450564833</v>
      </c>
      <c r="J13984" s="26">
        <v>75.827388185203944</v>
      </c>
    </row>
    <row r="13985" spans="2:10" hidden="1" x14ac:dyDescent="0.25">
      <c r="B13985" s="37"/>
      <c r="C13985" s="28">
        <v>38565</v>
      </c>
      <c r="D13985" s="21">
        <v>29.175799999999999</v>
      </c>
      <c r="E13985" s="22">
        <v>944.05429063836846</v>
      </c>
      <c r="F13985" s="23">
        <v>32.357443176823551</v>
      </c>
      <c r="G13985" s="24">
        <v>87.457353446061248</v>
      </c>
      <c r="H13985" s="25">
        <v>85.050472571757453</v>
      </c>
      <c r="I13985" s="25">
        <v>82.053833412843659</v>
      </c>
      <c r="J13985" s="26">
        <v>84.802746297509174</v>
      </c>
    </row>
    <row r="13986" spans="2:10" hidden="1" x14ac:dyDescent="0.25">
      <c r="B13986" s="37"/>
      <c r="C13986" s="28">
        <v>38596</v>
      </c>
      <c r="D13986" s="21">
        <v>30.9072</v>
      </c>
      <c r="E13986" s="22">
        <v>1000.2219842785697</v>
      </c>
      <c r="F13986" s="23">
        <v>32.362102820008595</v>
      </c>
      <c r="G13986" s="24">
        <v>89.682947934986203</v>
      </c>
      <c r="H13986" s="25">
        <v>86.489634791571305</v>
      </c>
      <c r="I13986" s="25">
        <v>83.83686371042748</v>
      </c>
      <c r="J13986" s="26">
        <v>86.49171559283117</v>
      </c>
    </row>
    <row r="13987" spans="2:10" hidden="1" x14ac:dyDescent="0.25">
      <c r="B13987" s="37"/>
      <c r="C13987" s="28">
        <v>38626</v>
      </c>
      <c r="D13987" s="21">
        <v>32.764699999999998</v>
      </c>
      <c r="E13987" s="22">
        <v>1243.5573857746615</v>
      </c>
      <c r="F13987" s="23">
        <v>37.954181963352681</v>
      </c>
      <c r="G13987" s="24">
        <v>96.053430160313511</v>
      </c>
      <c r="H13987" s="25">
        <v>92.565125188824666</v>
      </c>
      <c r="I13987" s="25">
        <v>87.997892339151264</v>
      </c>
      <c r="J13987" s="26">
        <v>92.150047178800008</v>
      </c>
    </row>
    <row r="13988" spans="2:10" hidden="1" x14ac:dyDescent="0.25">
      <c r="B13988" s="37"/>
      <c r="C13988" s="28">
        <v>38657</v>
      </c>
      <c r="D13988" s="21">
        <v>33.517200000000003</v>
      </c>
      <c r="E13988" s="22">
        <v>1276.9017416355923</v>
      </c>
      <c r="F13988" s="23">
        <v>38.096909695189105</v>
      </c>
      <c r="G13988" s="24">
        <v>97.30156062735135</v>
      </c>
      <c r="H13988" s="25">
        <v>94.6585070197671</v>
      </c>
      <c r="I13988" s="25">
        <v>90.739382049798849</v>
      </c>
      <c r="J13988" s="26">
        <v>94.229361945521589</v>
      </c>
    </row>
    <row r="13989" spans="2:10" hidden="1" x14ac:dyDescent="0.25">
      <c r="B13989" s="38"/>
      <c r="C13989" s="30">
        <v>38687</v>
      </c>
      <c r="D13989" s="31">
        <v>33.387</v>
      </c>
      <c r="E13989" s="32">
        <v>675.3757590726882</v>
      </c>
      <c r="F13989" s="33">
        <v>20.228704557842519</v>
      </c>
      <c r="G13989" s="34">
        <v>82.555904569944161</v>
      </c>
      <c r="H13989" s="35">
        <v>77.455457289166546</v>
      </c>
      <c r="I13989" s="35">
        <v>71.351721967210992</v>
      </c>
      <c r="J13989" s="36">
        <v>76.992116642173485</v>
      </c>
    </row>
    <row r="13990" spans="2:10" hidden="1" x14ac:dyDescent="0.25">
      <c r="B13990" s="37">
        <v>2006</v>
      </c>
      <c r="C13990" s="28">
        <v>38718</v>
      </c>
      <c r="D13990" s="21">
        <v>34.733899999999998</v>
      </c>
      <c r="E13990" s="22">
        <v>690.97270984118245</v>
      </c>
      <c r="F13990" s="23">
        <v>19.893323520859521</v>
      </c>
      <c r="G13990" s="39">
        <v>87.598130517052866</v>
      </c>
      <c r="H13990" s="40">
        <v>79.842606493698838</v>
      </c>
      <c r="I13990" s="40">
        <v>71.507740791078277</v>
      </c>
      <c r="J13990" s="41">
        <v>79.374624239575923</v>
      </c>
    </row>
    <row r="13991" spans="2:10" hidden="1" x14ac:dyDescent="0.25">
      <c r="B13991" s="37"/>
      <c r="C13991" s="28">
        <v>38749</v>
      </c>
      <c r="D13991" s="21">
        <v>34.304499999999997</v>
      </c>
      <c r="E13991" s="22">
        <v>849.00363881155249</v>
      </c>
      <c r="F13991" s="23">
        <v>24.749045717370972</v>
      </c>
      <c r="G13991" s="24">
        <v>99.464360563748457</v>
      </c>
      <c r="H13991" s="25">
        <v>93.841446720260095</v>
      </c>
      <c r="I13991" s="25">
        <v>83.805744729239564</v>
      </c>
      <c r="J13991" s="26">
        <v>92.503961606565127</v>
      </c>
    </row>
    <row r="13992" spans="2:10" hidden="1" x14ac:dyDescent="0.25">
      <c r="B13992" s="37"/>
      <c r="C13992" s="28">
        <v>38777</v>
      </c>
      <c r="D13992" s="21">
        <v>32.738700000000001</v>
      </c>
      <c r="E13992" s="22">
        <v>898.20680200806248</v>
      </c>
      <c r="F13992" s="23">
        <v>27.43562823227747</v>
      </c>
      <c r="G13992" s="24">
        <v>104.2094998771443</v>
      </c>
      <c r="H13992" s="25">
        <v>104.00457980817164</v>
      </c>
      <c r="I13992" s="25">
        <v>99.892477072672278</v>
      </c>
      <c r="J13992" s="26">
        <v>103.01924580533365</v>
      </c>
    </row>
    <row r="13993" spans="2:10" hidden="1" x14ac:dyDescent="0.25">
      <c r="B13993" s="37"/>
      <c r="C13993" s="28">
        <v>38808</v>
      </c>
      <c r="D13993" s="21">
        <v>32.259099999999997</v>
      </c>
      <c r="E13993" s="22">
        <v>626.70958789047472</v>
      </c>
      <c r="F13993" s="23">
        <v>19.427373605911967</v>
      </c>
      <c r="G13993" s="24">
        <v>85.052658609828427</v>
      </c>
      <c r="H13993" s="25">
        <v>80.280231234619535</v>
      </c>
      <c r="I13993" s="25">
        <v>74.080515962475204</v>
      </c>
      <c r="J13993" s="26">
        <v>79.724558119751933</v>
      </c>
    </row>
    <row r="13994" spans="2:10" hidden="1" x14ac:dyDescent="0.25">
      <c r="B13994" s="37"/>
      <c r="C13994" s="28">
        <v>38838</v>
      </c>
      <c r="D13994" s="21">
        <v>32.683100000000003</v>
      </c>
      <c r="E13994" s="22">
        <v>807.89283935152207</v>
      </c>
      <c r="F13994" s="23">
        <v>24.718978290049659</v>
      </c>
      <c r="G13994" s="24">
        <v>95.28387148361891</v>
      </c>
      <c r="H13994" s="25">
        <v>92.118577043551099</v>
      </c>
      <c r="I13994" s="25">
        <v>84.520967663741146</v>
      </c>
      <c r="J13994" s="26">
        <v>90.878611040279566</v>
      </c>
    </row>
    <row r="13995" spans="2:10" hidden="1" x14ac:dyDescent="0.25">
      <c r="B13995" s="37"/>
      <c r="C13995" s="28">
        <v>38869</v>
      </c>
      <c r="D13995" s="21">
        <v>32.878100000000003</v>
      </c>
      <c r="E13995" s="22">
        <v>896.99368833912183</v>
      </c>
      <c r="F13995" s="23">
        <v>27.282406475408305</v>
      </c>
      <c r="G13995" s="24">
        <v>97.362855111040247</v>
      </c>
      <c r="H13995" s="25">
        <v>96.392636194928841</v>
      </c>
      <c r="I13995" s="25">
        <v>92.930003374522997</v>
      </c>
      <c r="J13995" s="26">
        <v>95.729106930684125</v>
      </c>
    </row>
    <row r="13996" spans="2:10" hidden="1" x14ac:dyDescent="0.25">
      <c r="B13996" s="37"/>
      <c r="C13996" s="28">
        <v>38899</v>
      </c>
      <c r="D13996" s="21">
        <v>32.846699999999998</v>
      </c>
      <c r="E13996" s="22">
        <v>884.51063904996079</v>
      </c>
      <c r="F13996" s="23">
        <v>26.928447577685453</v>
      </c>
      <c r="G13996" s="24">
        <v>93.541032636220109</v>
      </c>
      <c r="H13996" s="25">
        <v>86.825910156441225</v>
      </c>
      <c r="I13996" s="25">
        <v>84.709357259048971</v>
      </c>
      <c r="J13996" s="26">
        <v>87.695755782046959</v>
      </c>
    </row>
    <row r="13997" spans="2:10" hidden="1" x14ac:dyDescent="0.25">
      <c r="B13997" s="37"/>
      <c r="C13997" s="28">
        <v>38930</v>
      </c>
      <c r="D13997" s="21">
        <v>32.737900000000003</v>
      </c>
      <c r="E13997" s="22">
        <v>864.52007548341567</v>
      </c>
      <c r="F13997" s="23">
        <v>26.407316152942478</v>
      </c>
      <c r="G13997" s="24">
        <v>97.971569475824438</v>
      </c>
      <c r="H13997" s="25">
        <v>90.690741537402658</v>
      </c>
      <c r="I13997" s="25">
        <v>86.958316208128934</v>
      </c>
      <c r="J13997" s="26">
        <v>91.274474358922248</v>
      </c>
    </row>
    <row r="13998" spans="2:10" hidden="1" x14ac:dyDescent="0.25">
      <c r="B13998" s="37"/>
      <c r="C13998" s="28">
        <v>38961</v>
      </c>
      <c r="D13998" s="21">
        <v>33.097299999999997</v>
      </c>
      <c r="E13998" s="22">
        <v>1091.5711104414138</v>
      </c>
      <c r="F13998" s="23">
        <v>32.980669433501035</v>
      </c>
      <c r="G13998" s="24">
        <v>109.2417775570338</v>
      </c>
      <c r="H13998" s="25">
        <v>105.68635699700114</v>
      </c>
      <c r="I13998" s="25">
        <v>107.49288566872896</v>
      </c>
      <c r="J13998" s="26">
        <v>106.87870178160736</v>
      </c>
    </row>
    <row r="13999" spans="2:10" hidden="1" x14ac:dyDescent="0.25">
      <c r="B13999" s="37"/>
      <c r="C13999" s="28">
        <v>38991</v>
      </c>
      <c r="D13999" s="21">
        <v>33.586300000000001</v>
      </c>
      <c r="E13999" s="22">
        <v>1195.8028748237123</v>
      </c>
      <c r="F13999" s="23">
        <v>35.603888336128485</v>
      </c>
      <c r="G13999" s="24">
        <v>96.69490259529438</v>
      </c>
      <c r="H13999" s="25">
        <v>96.192328451852219</v>
      </c>
      <c r="I13999" s="25">
        <v>96.78253627895343</v>
      </c>
      <c r="J13999" s="26">
        <v>96.444583355177997</v>
      </c>
    </row>
    <row r="14000" spans="2:10" hidden="1" x14ac:dyDescent="0.25">
      <c r="B14000" s="37"/>
      <c r="C14000" s="28">
        <v>39022</v>
      </c>
      <c r="D14000" s="21">
        <v>33.635599999999997</v>
      </c>
      <c r="E14000" s="22">
        <v>827.0779963753705</v>
      </c>
      <c r="F14000" s="23">
        <v>24.589363542656312</v>
      </c>
      <c r="G14000" s="24">
        <v>85.534484497385748</v>
      </c>
      <c r="H14000" s="25">
        <v>90.125497262496637</v>
      </c>
      <c r="I14000" s="25">
        <v>90.619723414040436</v>
      </c>
      <c r="J14000" s="26">
        <v>89.292592807651445</v>
      </c>
    </row>
    <row r="14001" spans="2:10" hidden="1" x14ac:dyDescent="0.25">
      <c r="B14001" s="38"/>
      <c r="C14001" s="30">
        <v>39052</v>
      </c>
      <c r="D14001" s="31">
        <v>33.233699999999999</v>
      </c>
      <c r="E14001" s="32">
        <v>634.88090588017508</v>
      </c>
      <c r="F14001" s="33">
        <v>19.103527620462817</v>
      </c>
      <c r="G14001" s="34">
        <v>71.441157307120648</v>
      </c>
      <c r="H14001" s="35">
        <v>72.909264371029366</v>
      </c>
      <c r="I14001" s="35">
        <v>72.764511197627442</v>
      </c>
      <c r="J14001" s="36">
        <v>72.567220439364263</v>
      </c>
    </row>
    <row r="14002" spans="2:10" hidden="1" x14ac:dyDescent="0.25"/>
    <row r="14003" spans="2:10" hidden="1" x14ac:dyDescent="0.25"/>
    <row r="14004" spans="2:10" hidden="1" x14ac:dyDescent="0.25"/>
    <row r="14005" spans="2:10" hidden="1" x14ac:dyDescent="0.25"/>
    <row r="14006" spans="2:10" hidden="1" x14ac:dyDescent="0.25"/>
    <row r="14007" spans="2:10" hidden="1" x14ac:dyDescent="0.25"/>
    <row r="14008" spans="2:10" hidden="1" x14ac:dyDescent="0.25"/>
    <row r="14009" spans="2:10" hidden="1" x14ac:dyDescent="0.25"/>
    <row r="14010" spans="2:10" hidden="1" x14ac:dyDescent="0.25"/>
    <row r="14011" spans="2:10" hidden="1" x14ac:dyDescent="0.25"/>
    <row r="14012" spans="2:10" hidden="1" x14ac:dyDescent="0.25"/>
    <row r="14013" spans="2:10" hidden="1" x14ac:dyDescent="0.25"/>
    <row r="14014" spans="2:10" hidden="1" x14ac:dyDescent="0.25"/>
    <row r="14015" spans="2:10" hidden="1" x14ac:dyDescent="0.25"/>
    <row r="14016" spans="2:10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103" spans="2:5" ht="60" x14ac:dyDescent="0.25">
      <c r="B14103" s="42" t="s">
        <v>24</v>
      </c>
      <c r="C14103" s="43" t="s">
        <v>33</v>
      </c>
      <c r="D14103" s="44" t="s">
        <v>34</v>
      </c>
      <c r="E14103" s="44" t="s">
        <v>35</v>
      </c>
    </row>
    <row r="14104" spans="2:5" ht="15.75" x14ac:dyDescent="0.25">
      <c r="B14104" s="45" t="s">
        <v>5</v>
      </c>
      <c r="C14104" s="46">
        <v>1947.7620000000002</v>
      </c>
      <c r="D14104" s="47"/>
      <c r="E14104" s="48"/>
    </row>
    <row r="14105" spans="2:5" ht="15.75" x14ac:dyDescent="0.25">
      <c r="B14105" s="49">
        <v>1998</v>
      </c>
      <c r="C14105" s="46">
        <v>2213.8120000000004</v>
      </c>
      <c r="D14105" s="47"/>
      <c r="E14105" s="48"/>
    </row>
    <row r="14106" spans="2:5" ht="15.75" x14ac:dyDescent="0.25">
      <c r="B14106" s="49">
        <v>1999</v>
      </c>
      <c r="C14106" s="46">
        <v>2244.6120000000005</v>
      </c>
      <c r="D14106" s="47"/>
      <c r="E14106" s="48"/>
    </row>
    <row r="14107" spans="2:5" ht="15.75" x14ac:dyDescent="0.25">
      <c r="B14107" s="49">
        <f t="shared" ref="B14107:B14118" si="0">+B14106+1</f>
        <v>2000</v>
      </c>
      <c r="C14107" s="46">
        <v>2596.1720000000005</v>
      </c>
      <c r="D14107" s="50">
        <v>104.2</v>
      </c>
      <c r="E14107" s="51">
        <v>1716.3797</v>
      </c>
    </row>
    <row r="14108" spans="2:5" ht="15.75" x14ac:dyDescent="0.25">
      <c r="B14108" s="49">
        <f t="shared" si="0"/>
        <v>2001</v>
      </c>
      <c r="C14108" s="46">
        <v>3075.1060000000007</v>
      </c>
      <c r="D14108" s="50">
        <v>58.65</v>
      </c>
      <c r="E14108" s="51">
        <v>989.75525000000005</v>
      </c>
    </row>
    <row r="14109" spans="2:5" ht="15.75" x14ac:dyDescent="0.25">
      <c r="B14109" s="49">
        <f t="shared" si="0"/>
        <v>2002</v>
      </c>
      <c r="C14109" s="46">
        <v>3450.4060000000009</v>
      </c>
      <c r="D14109" s="50">
        <v>58.283333333333331</v>
      </c>
      <c r="E14109" s="51">
        <v>1087.0824166666666</v>
      </c>
    </row>
    <row r="14110" spans="2:5" ht="15.75" x14ac:dyDescent="0.25">
      <c r="B14110" s="49">
        <f t="shared" si="0"/>
        <v>2003</v>
      </c>
      <c r="C14110" s="46">
        <v>3392.3060000000009</v>
      </c>
      <c r="D14110" s="50">
        <v>68.391666666666666</v>
      </c>
      <c r="E14110" s="51">
        <v>2102.5607500000001</v>
      </c>
    </row>
    <row r="14111" spans="2:5" ht="15.75" x14ac:dyDescent="0.25">
      <c r="B14111" s="49">
        <f t="shared" si="0"/>
        <v>2004</v>
      </c>
      <c r="C14111" s="46">
        <v>3390.8060000000009</v>
      </c>
      <c r="D14111" s="50">
        <v>67.100000000000009</v>
      </c>
      <c r="E14111" s="51">
        <v>2804.6954166666669</v>
      </c>
    </row>
    <row r="14112" spans="2:5" ht="15.75" x14ac:dyDescent="0.25">
      <c r="B14112" s="49">
        <f t="shared" si="0"/>
        <v>2005</v>
      </c>
      <c r="C14112" s="46">
        <v>3348.0060000000008</v>
      </c>
      <c r="D14112" s="50">
        <v>75.408333333333346</v>
      </c>
      <c r="E14112" s="51">
        <v>2299.3236933333333</v>
      </c>
    </row>
    <row r="14113" spans="2:5" ht="15.75" x14ac:dyDescent="0.25">
      <c r="B14113" s="49">
        <f t="shared" si="0"/>
        <v>2006</v>
      </c>
      <c r="C14113" s="46">
        <v>3348.0060000000008</v>
      </c>
      <c r="D14113" s="50">
        <v>90.449999999999989</v>
      </c>
      <c r="E14113" s="51">
        <v>3009.8857341666662</v>
      </c>
    </row>
    <row r="14114" spans="2:5" ht="15.75" x14ac:dyDescent="0.25">
      <c r="B14114" s="49">
        <f t="shared" si="0"/>
        <v>2007</v>
      </c>
      <c r="C14114" s="46">
        <v>3210.0060000000008</v>
      </c>
      <c r="D14114" s="52">
        <v>99.274999999999991</v>
      </c>
      <c r="E14114" s="51">
        <v>3294.3054999999999</v>
      </c>
    </row>
    <row r="14115" spans="2:5" ht="15.75" x14ac:dyDescent="0.25">
      <c r="B14115" s="49">
        <f t="shared" si="0"/>
        <v>2008</v>
      </c>
      <c r="C14115" s="46">
        <v>3210.0060000000008</v>
      </c>
      <c r="D14115" s="52">
        <v>160.54166666666666</v>
      </c>
      <c r="E14115" s="51">
        <v>5541.8828800000001</v>
      </c>
    </row>
    <row r="14116" spans="2:5" ht="15.75" x14ac:dyDescent="0.25">
      <c r="B14116" s="49">
        <f t="shared" si="0"/>
        <v>2009</v>
      </c>
      <c r="C14116" s="46">
        <v>3191.7060000000006</v>
      </c>
      <c r="D14116" s="52">
        <v>120.49166666666667</v>
      </c>
      <c r="E14116" s="51">
        <v>4339.1406365990015</v>
      </c>
    </row>
    <row r="14117" spans="2:5" ht="15.75" x14ac:dyDescent="0.25">
      <c r="B14117" s="49">
        <f t="shared" si="0"/>
        <v>2010</v>
      </c>
      <c r="C14117" s="46">
        <v>3294.3560000000007</v>
      </c>
      <c r="D14117" s="52">
        <v>138.04166666666669</v>
      </c>
      <c r="E14117" s="51">
        <v>5083.8721624999989</v>
      </c>
    </row>
    <row r="14118" spans="2:5" ht="15.75" x14ac:dyDescent="0.25">
      <c r="B14118" s="49">
        <f t="shared" si="0"/>
        <v>2011</v>
      </c>
      <c r="C14118" s="46">
        <v>2945.3560000000007</v>
      </c>
      <c r="D14118" s="52">
        <v>185.8</v>
      </c>
      <c r="E14118" s="51">
        <v>7082.71</v>
      </c>
    </row>
    <row r="14119" spans="2:5" ht="15.75" x14ac:dyDescent="0.25">
      <c r="B14119" s="49">
        <v>2012</v>
      </c>
      <c r="C14119" s="46">
        <v>3121.3240000000005</v>
      </c>
      <c r="D14119" s="52">
        <v>194.4</v>
      </c>
      <c r="E14119" s="51">
        <v>7636</v>
      </c>
    </row>
    <row r="14120" spans="2:5" ht="15.75" x14ac:dyDescent="0.25">
      <c r="B14120" s="53">
        <v>2013</v>
      </c>
      <c r="C14120" s="46">
        <v>3656.3240000000005</v>
      </c>
      <c r="D14120" s="50">
        <v>184.86</v>
      </c>
      <c r="E14120" s="51">
        <v>7707.36</v>
      </c>
    </row>
    <row r="14121" spans="2:5" ht="15.75" x14ac:dyDescent="0.25">
      <c r="B14121" s="53">
        <v>2014</v>
      </c>
      <c r="C14121" s="54">
        <v>3733</v>
      </c>
      <c r="D14121" s="48">
        <v>156.06</v>
      </c>
      <c r="E14121" s="48">
        <v>6795.6</v>
      </c>
    </row>
    <row r="14122" spans="2:5" ht="15.75" x14ac:dyDescent="0.25">
      <c r="B14122" s="53">
        <v>2015</v>
      </c>
      <c r="C14122" s="54">
        <v>3733</v>
      </c>
      <c r="D14122" s="48">
        <v>156.06</v>
      </c>
      <c r="E14122" s="48">
        <v>6795.6</v>
      </c>
    </row>
  </sheetData>
  <sheetProtection algorithmName="SHA-512" hashValue="dOmHqsQ/pkBMxTpkKqQD8CuKwycykAT90rNIMSTqkjg8mqylP47SchiT8e2f7u1uQ2OAJbHdCiv7FlSsG4gY4g==" saltValue="x0J5+6gULuCdbNOmqScbgw==" spinCount="100000" sheet="1" objects="1" scenarios="1"/>
  <mergeCells count="2">
    <mergeCell ref="B5:E5"/>
    <mergeCell ref="B6:E6"/>
  </mergeCells>
  <conditionalFormatting sqref="C25:D41">
    <cfRule type="cellIs" dxfId="2" priority="3" operator="lessThan">
      <formula>0</formula>
    </cfRule>
  </conditionalFormatting>
  <conditionalFormatting sqref="C42:D42">
    <cfRule type="cellIs" dxfId="1" priority="2" operator="lessThan">
      <formula>0</formula>
    </cfRule>
  </conditionalFormatting>
  <conditionalFormatting sqref="C43:D43">
    <cfRule type="cellIs" dxfId="0" priority="1" operator="lessThan">
      <formula>0</formula>
    </cfRule>
  </conditionalFormatting>
  <printOptions horizontalCentered="1"/>
  <pageMargins left="0" right="0" top="0.59055118110236227" bottom="0.3937007874015748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Anexo 20</vt:lpstr>
      <vt:lpstr>'Anexo 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Francisco Alberto Wallace Perez</cp:lastModifiedBy>
  <dcterms:created xsi:type="dcterms:W3CDTF">2016-02-17T19:55:59Z</dcterms:created>
  <dcterms:modified xsi:type="dcterms:W3CDTF">2016-02-18T18:11:53Z</dcterms:modified>
</cp:coreProperties>
</file>