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7913"/>
  <workbookPr/>
  <mc:AlternateContent xmlns:mc="http://schemas.openxmlformats.org/markup-compatibility/2006">
    <mc:Choice Requires="x15">
      <x15ac:absPath xmlns:x15ac="http://schemas.microsoft.com/office/spreadsheetml/2010/11/ac" url="C:\Users\lnunez\Desktop\BALANCE GENERAL SIE\"/>
    </mc:Choice>
  </mc:AlternateContent>
  <bookViews>
    <workbookView xWindow="0" yWindow="0" windowWidth="20490" windowHeight="7755" firstSheet="11" activeTab="11" xr2:uid="{00000000-000D-0000-FFFF-FFFF00000000}"/>
  </bookViews>
  <sheets>
    <sheet name="ENERO" sheetId="9" r:id="rId1"/>
    <sheet name="FEBRERO" sheetId="10" r:id="rId2"/>
    <sheet name="MARZO" sheetId="20" r:id="rId3"/>
    <sheet name="ABRIL" sheetId="21" r:id="rId4"/>
    <sheet name="MAYO" sheetId="22" r:id="rId5"/>
    <sheet name="JUNIO" sheetId="23" r:id="rId6"/>
    <sheet name="JULIO" sheetId="24" r:id="rId7"/>
    <sheet name="AGOSTO" sheetId="25" r:id="rId8"/>
    <sheet name="SEPTIEMBRE" sheetId="26" r:id="rId9"/>
    <sheet name="OCTUBRE" sheetId="27" r:id="rId10"/>
    <sheet name="NOVIEMBRE" sheetId="28" r:id="rId11"/>
    <sheet name="DICIEMBRE" sheetId="1" r:id="rId12"/>
  </sheets>
  <definedNames>
    <definedName name="_xlnm.Print_Area" localSheetId="3">ABRIL!$A$1:$G$77</definedName>
    <definedName name="_xlnm.Print_Area" localSheetId="7">AGOSTO!$A$1:$G$77</definedName>
    <definedName name="_xlnm.Print_Area" localSheetId="11">DICIEMBRE!$A$1:$G$77</definedName>
    <definedName name="_xlnm.Print_Area" localSheetId="0">ENERO!$A$1:$G$77</definedName>
    <definedName name="_xlnm.Print_Area" localSheetId="1">FEBRERO!$A$1:$G$77</definedName>
    <definedName name="_xlnm.Print_Area" localSheetId="6">JULIO!$A$1:$G$77</definedName>
    <definedName name="_xlnm.Print_Area" localSheetId="5">JUNIO!$A$1:$G$77</definedName>
    <definedName name="_xlnm.Print_Area" localSheetId="2">MARZO!$A$1:$G$77</definedName>
    <definedName name="_xlnm.Print_Area" localSheetId="4">MAYO!$A$1:$G$77</definedName>
    <definedName name="_xlnm.Print_Area" localSheetId="10">NOVIEMBRE!$A$1:$G$77</definedName>
    <definedName name="_xlnm.Print_Area" localSheetId="9">OCTUBRE!$A$1:$G$77</definedName>
    <definedName name="_xlnm.Print_Area" localSheetId="8">SEPTIEMBRE!$A$1:$G$77</definedName>
  </definedName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28" l="1"/>
  <c r="G55" i="28"/>
  <c r="G50" i="28"/>
  <c r="G59" i="28"/>
  <c r="G66" i="28"/>
  <c r="F35" i="28"/>
  <c r="F28" i="28"/>
  <c r="G26" i="28"/>
  <c r="G44" i="28"/>
  <c r="G63" i="27"/>
  <c r="G55" i="27"/>
  <c r="G50" i="27"/>
  <c r="G59" i="27"/>
  <c r="G66" i="27"/>
  <c r="F35" i="27"/>
  <c r="F28" i="27"/>
  <c r="G26" i="27"/>
  <c r="G44" i="27"/>
  <c r="G63" i="26"/>
  <c r="G55" i="26"/>
  <c r="G50" i="26"/>
  <c r="G59" i="26"/>
  <c r="G66" i="26"/>
  <c r="F35" i="26"/>
  <c r="F28" i="26"/>
  <c r="G26" i="26"/>
  <c r="G44" i="26"/>
  <c r="G63" i="25"/>
  <c r="G55" i="25"/>
  <c r="G50" i="25"/>
  <c r="G59" i="25"/>
  <c r="G66" i="25"/>
  <c r="F35" i="25"/>
  <c r="F28" i="25"/>
  <c r="G26" i="25"/>
  <c r="G44" i="25"/>
  <c r="G63" i="24"/>
  <c r="G55" i="24"/>
  <c r="G50" i="24"/>
  <c r="G59" i="24"/>
  <c r="G66" i="24"/>
  <c r="F35" i="24"/>
  <c r="F28" i="24"/>
  <c r="G26" i="24"/>
  <c r="G44" i="24"/>
  <c r="G63" i="23"/>
  <c r="G55" i="23"/>
  <c r="G50" i="23"/>
  <c r="G59" i="23"/>
  <c r="G66" i="23"/>
  <c r="F35" i="23"/>
  <c r="F28" i="23"/>
  <c r="G26" i="23"/>
  <c r="G44" i="23"/>
  <c r="G63" i="22"/>
  <c r="G55" i="22"/>
  <c r="G50" i="22"/>
  <c r="G59" i="22"/>
  <c r="G66" i="22"/>
  <c r="F35" i="22"/>
  <c r="F28" i="22"/>
  <c r="G26" i="22"/>
  <c r="G44" i="22"/>
  <c r="G63" i="21"/>
  <c r="G55" i="21"/>
  <c r="G50" i="21"/>
  <c r="G59" i="21"/>
  <c r="G66" i="21"/>
  <c r="F35" i="21"/>
  <c r="F28" i="21"/>
  <c r="G26" i="21"/>
  <c r="G44" i="21"/>
  <c r="G63" i="20"/>
  <c r="G55" i="20"/>
  <c r="G50" i="20"/>
  <c r="G59" i="20"/>
  <c r="G66" i="20"/>
  <c r="F35" i="20"/>
  <c r="F28" i="20"/>
  <c r="G26" i="20"/>
  <c r="G44" i="20"/>
  <c r="G63" i="10"/>
  <c r="G55" i="10"/>
  <c r="G50" i="10"/>
  <c r="G59" i="10"/>
  <c r="G66" i="10"/>
  <c r="F35" i="10"/>
  <c r="F28" i="10"/>
  <c r="G26" i="10"/>
  <c r="G44" i="10"/>
  <c r="G63" i="9"/>
  <c r="G55" i="9"/>
  <c r="G50" i="9"/>
  <c r="G59" i="9"/>
  <c r="G66" i="9"/>
  <c r="F35" i="9"/>
  <c r="F28" i="9"/>
  <c r="G26" i="9"/>
  <c r="G44" i="9"/>
  <c r="G63" i="1"/>
  <c r="G50" i="1"/>
  <c r="F35" i="1"/>
  <c r="F28" i="1"/>
  <c r="G55" i="1"/>
  <c r="G59" i="1"/>
  <c r="G66" i="1"/>
  <c r="G26" i="1"/>
  <c r="G44" i="1"/>
</calcChain>
</file>

<file path=xl/sharedStrings.xml><?xml version="1.0" encoding="utf-8"?>
<sst xmlns="http://schemas.openxmlformats.org/spreadsheetml/2006/main" count="480" uniqueCount="51">
  <si>
    <t>'AÑO DEL FOMENTO DE LA VIVIENDA''</t>
  </si>
  <si>
    <t xml:space="preserve">BALANCE GENERAL </t>
  </si>
  <si>
    <t>ENERO 2016</t>
  </si>
  <si>
    <t>VALORES EN RD$</t>
  </si>
  <si>
    <t xml:space="preserve">ACTIVOS </t>
  </si>
  <si>
    <t>ACTIVOS CORRIENTES:</t>
  </si>
  <si>
    <t>EFECTIVO EN CAJA Y BANCO</t>
  </si>
  <si>
    <t>CAJA GENERAL</t>
  </si>
  <si>
    <t>CAJAS CHICAS</t>
  </si>
  <si>
    <t xml:space="preserve">EFECTIVO EN BANCO </t>
  </si>
  <si>
    <t>CERTIFICADO FINANCIERO</t>
  </si>
  <si>
    <t>CUENTAS/COBRAR NETAS</t>
  </si>
  <si>
    <t>INTERESES Y MULTAS POR COBRAR</t>
  </si>
  <si>
    <t>CONTRIB. LEY 125-01 POR COBRAR</t>
  </si>
  <si>
    <t xml:space="preserve">OTRAS CUENTAS POR COBRAR </t>
  </si>
  <si>
    <t>ACTIVOS DIFERIDOS</t>
  </si>
  <si>
    <t>ACTIVOS NO FINANCS.  NETOS (ACTIVOS FIJOS)</t>
  </si>
  <si>
    <t xml:space="preserve">TOTAL ACTIVOS </t>
  </si>
  <si>
    <t>PASIVOS Y PATRIMONIO</t>
  </si>
  <si>
    <t>PASIVOS</t>
  </si>
  <si>
    <t>PASIVOS CORIENTES</t>
  </si>
  <si>
    <t>CUENTAS POR PAGAR PROVEEDORES</t>
  </si>
  <si>
    <t>RETENCIONES POR PAGAR</t>
  </si>
  <si>
    <t>INGRESOS DEVENGS. Y NO PERCIBIDOS</t>
  </si>
  <si>
    <t>PASIVOS LARGO PLAZO</t>
  </si>
  <si>
    <t>INTERESES Y MULTAS GENER. Y NO COB.</t>
  </si>
  <si>
    <t>OTRAS CUENTAS POR LIQUIDAR</t>
  </si>
  <si>
    <t xml:space="preserve">TOTAL PASIVOS </t>
  </si>
  <si>
    <t>PATRIMONIO</t>
  </si>
  <si>
    <t xml:space="preserve">PATRIMONIO ACUMULADO </t>
  </si>
  <si>
    <t>PATRIM. ACUMULADO AÑOS ANTERIORES</t>
  </si>
  <si>
    <t>RESULTADO DEL PERIODO</t>
  </si>
  <si>
    <t>TOTAL PASIVOS + PATRIMONIO</t>
  </si>
  <si>
    <t xml:space="preserve">ING. CESAR PRIETO </t>
  </si>
  <si>
    <t xml:space="preserve">SUPERINTENDENTE </t>
  </si>
  <si>
    <t>PRESIDENTE DEL CONSEJO</t>
  </si>
  <si>
    <t>LIC. GILBERTO HERNANDEZ</t>
  </si>
  <si>
    <t>LIC. GENRRY RODRIGUEZ</t>
  </si>
  <si>
    <t xml:space="preserve">DIRECTOR  ADM  FINANCIERO  </t>
  </si>
  <si>
    <t>GERENTE  DE CONTABILIDAD</t>
  </si>
  <si>
    <t>FEBRERO 2016</t>
  </si>
  <si>
    <t>MARZO 2016</t>
  </si>
  <si>
    <t>ABRIL 2016</t>
  </si>
  <si>
    <t>MAYO 2016</t>
  </si>
  <si>
    <t>JUNIO 2016</t>
  </si>
  <si>
    <t>JULIO 2016</t>
  </si>
  <si>
    <t>AGOSTO 2016</t>
  </si>
  <si>
    <t>SEPTIEMBRE 2016</t>
  </si>
  <si>
    <t>OCTUBRE 2016</t>
  </si>
  <si>
    <t>NOVIEMBRE 2016</t>
  </si>
  <si>
    <t>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</si>
</sst>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&quot;$&quot;#,##0.00"/>
    <numFmt numFmtId="166" formatCode="#,##0.00\ &quot;$&quot;"/>
    <numFmt numFmtId="167" formatCode="_(* #,##0.00_);\(&quot;$&quot;#,##0.00\);_(* &quot;-&quot;??_);_(@_)"/>
    <numFmt numFmtId="168" formatCode="&quot;$&quot;#,##0.00_);\(&quot;$&quot;#,##0.00\);_(* &quot;-&quot;??_);_(@_)"/>
  </numFmts>
  <fonts count="19">
    <font>
      <sz val="10"/>
      <name val="Arial"/>
    </font>
    <font>
      <sz val="10"/>
      <name val="Arial"/>
    </font>
    <font>
      <b/>
      <sz val="10"/>
      <color indexed="12"/>
      <name val="Calibri"/>
      <family val="2"/>
    </font>
    <font>
      <b/>
      <sz val="10"/>
      <color indexed="12"/>
      <name val="Arial"/>
      <family val="2"/>
    </font>
    <font>
      <b/>
      <sz val="12"/>
      <name val="Arial Black"/>
      <family val="2"/>
    </font>
    <font>
      <b/>
      <i/>
      <sz val="16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0"/>
      <color indexed="18"/>
      <name val="Arial"/>
      <family val="2"/>
    </font>
    <font>
      <sz val="10"/>
      <name val="Calibri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u/>
      <sz val="14"/>
      <name val="Arial"/>
      <family val="2"/>
    </font>
    <font>
      <i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141">
    <xf numFmtId="0" fontId="0" fillId="0" borderId="0" xfId="0"/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/>
    <xf numFmtId="0" fontId="9" fillId="0" borderId="0" xfId="0" applyFont="1"/>
    <xf numFmtId="0" fontId="6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0" xfId="0" applyFont="1" applyBorder="1"/>
    <xf numFmtId="3" fontId="11" fillId="0" borderId="0" xfId="0" applyNumberFormat="1" applyFont="1" applyBorder="1"/>
    <xf numFmtId="3" fontId="6" fillId="0" borderId="0" xfId="0" applyNumberFormat="1" applyFont="1" applyBorder="1"/>
    <xf numFmtId="0" fontId="12" fillId="0" borderId="0" xfId="0" applyFont="1" applyBorder="1"/>
    <xf numFmtId="3" fontId="6" fillId="0" borderId="0" xfId="1" applyNumberFormat="1" applyFont="1" applyFill="1" applyBorder="1" applyAlignment="1">
      <alignment horizontal="right"/>
    </xf>
    <xf numFmtId="3" fontId="11" fillId="0" borderId="0" xfId="0" applyNumberFormat="1" applyFont="1"/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/>
    <xf numFmtId="3" fontId="13" fillId="0" borderId="0" xfId="0" applyNumberFormat="1" applyFont="1" applyBorder="1" applyAlignment="1">
      <alignment horizontal="right"/>
    </xf>
    <xf numFmtId="3" fontId="6" fillId="0" borderId="0" xfId="1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Font="1"/>
    <xf numFmtId="164" fontId="13" fillId="0" borderId="0" xfId="0" applyNumberFormat="1" applyFont="1" applyBorder="1"/>
    <xf numFmtId="164" fontId="13" fillId="0" borderId="0" xfId="1" applyFont="1" applyFill="1" applyBorder="1" applyAlignment="1">
      <alignment horizontal="center"/>
    </xf>
    <xf numFmtId="0" fontId="13" fillId="0" borderId="0" xfId="0" applyFont="1" applyBorder="1" applyAlignment="1"/>
    <xf numFmtId="164" fontId="13" fillId="0" borderId="0" xfId="0" applyNumberFormat="1" applyFont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12" fillId="0" borderId="0" xfId="0" applyFont="1"/>
    <xf numFmtId="0" fontId="14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right"/>
    </xf>
    <xf numFmtId="164" fontId="6" fillId="0" borderId="0" xfId="0" applyNumberFormat="1" applyFont="1" applyBorder="1"/>
    <xf numFmtId="3" fontId="6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3" fontId="13" fillId="0" borderId="0" xfId="1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/>
    </xf>
    <xf numFmtId="0" fontId="16" fillId="0" borderId="0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/>
    <xf numFmtId="0" fontId="17" fillId="0" borderId="0" xfId="0" applyFont="1" applyAlignment="1"/>
    <xf numFmtId="0" fontId="7" fillId="0" borderId="0" xfId="0" applyFont="1" applyAlignment="1"/>
    <xf numFmtId="0" fontId="18" fillId="0" borderId="0" xfId="0" applyFont="1" applyAlignment="1"/>
    <xf numFmtId="0" fontId="1" fillId="0" borderId="0" xfId="0" applyFont="1"/>
    <xf numFmtId="165" fontId="6" fillId="0" borderId="0" xfId="0" applyNumberFormat="1" applyFont="1" applyBorder="1"/>
    <xf numFmtId="0" fontId="6" fillId="2" borderId="1" xfId="0" applyFont="1" applyFill="1" applyBorder="1" applyAlignment="1"/>
    <xf numFmtId="0" fontId="6" fillId="2" borderId="2" xfId="0" applyFont="1" applyFill="1" applyBorder="1" applyAlignment="1">
      <alignment horizontal="left"/>
    </xf>
    <xf numFmtId="0" fontId="11" fillId="2" borderId="2" xfId="0" applyFont="1" applyFill="1" applyBorder="1"/>
    <xf numFmtId="3" fontId="6" fillId="2" borderId="2" xfId="0" applyNumberFormat="1" applyFont="1" applyFill="1" applyBorder="1" applyAlignment="1">
      <alignment horizontal="left"/>
    </xf>
    <xf numFmtId="165" fontId="6" fillId="2" borderId="3" xfId="0" applyNumberFormat="1" applyFont="1" applyFill="1" applyBorder="1"/>
    <xf numFmtId="0" fontId="6" fillId="2" borderId="1" xfId="0" applyFont="1" applyFill="1" applyBorder="1" applyAlignment="1">
      <alignment horizontal="left"/>
    </xf>
    <xf numFmtId="3" fontId="13" fillId="2" borderId="2" xfId="0" applyNumberFormat="1" applyFont="1" applyFill="1" applyBorder="1"/>
    <xf numFmtId="0" fontId="1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166" fontId="9" fillId="0" borderId="0" xfId="0" applyNumberFormat="1" applyFont="1"/>
    <xf numFmtId="168" fontId="6" fillId="0" borderId="0" xfId="0" applyNumberFormat="1" applyFont="1" applyBorder="1"/>
    <xf numFmtId="0" fontId="2" fillId="0" borderId="0" xfId="2" applyFont="1" applyBorder="1" applyAlignment="1"/>
    <xf numFmtId="0" fontId="16" fillId="0" borderId="0" xfId="2"/>
    <xf numFmtId="0" fontId="3" fillId="0" borderId="0" xfId="2" applyFont="1" applyBorder="1" applyAlignment="1"/>
    <xf numFmtId="0" fontId="2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8" fillId="0" borderId="0" xfId="2" applyFont="1" applyBorder="1"/>
    <xf numFmtId="0" fontId="9" fillId="0" borderId="0" xfId="2" applyFont="1"/>
    <xf numFmtId="0" fontId="6" fillId="0" borderId="0" xfId="2" applyFont="1" applyFill="1" applyBorder="1" applyAlignment="1">
      <alignment horizontal="center"/>
    </xf>
    <xf numFmtId="0" fontId="10" fillId="0" borderId="0" xfId="2" applyFont="1" applyBorder="1"/>
    <xf numFmtId="0" fontId="11" fillId="0" borderId="0" xfId="2" applyFont="1" applyBorder="1"/>
    <xf numFmtId="3" fontId="11" fillId="0" borderId="0" xfId="2" applyNumberFormat="1" applyFont="1" applyBorder="1"/>
    <xf numFmtId="165" fontId="6" fillId="0" borderId="0" xfId="2" applyNumberFormat="1" applyFont="1" applyBorder="1"/>
    <xf numFmtId="0" fontId="6" fillId="0" borderId="0" xfId="2" applyFont="1" applyBorder="1" applyAlignment="1">
      <alignment horizontal="left"/>
    </xf>
    <xf numFmtId="3" fontId="6" fillId="0" borderId="0" xfId="2" applyNumberFormat="1" applyFont="1" applyBorder="1"/>
    <xf numFmtId="0" fontId="12" fillId="0" borderId="0" xfId="2" applyFont="1" applyBorder="1"/>
    <xf numFmtId="3" fontId="11" fillId="0" borderId="0" xfId="2" applyNumberFormat="1" applyFont="1"/>
    <xf numFmtId="0" fontId="13" fillId="0" borderId="0" xfId="2" applyFont="1" applyBorder="1" applyAlignment="1">
      <alignment horizontal="left"/>
    </xf>
    <xf numFmtId="3" fontId="13" fillId="0" borderId="0" xfId="2" applyNumberFormat="1" applyFont="1" applyBorder="1"/>
    <xf numFmtId="3" fontId="6" fillId="0" borderId="0" xfId="3" applyNumberFormat="1" applyFont="1" applyFill="1" applyBorder="1" applyAlignment="1">
      <alignment horizontal="right"/>
    </xf>
    <xf numFmtId="3" fontId="13" fillId="0" borderId="0" xfId="2" applyNumberFormat="1" applyFont="1" applyBorder="1" applyAlignment="1">
      <alignment horizontal="right"/>
    </xf>
    <xf numFmtId="3" fontId="6" fillId="0" borderId="0" xfId="3" applyNumberFormat="1" applyFont="1" applyFill="1" applyBorder="1" applyAlignment="1">
      <alignment horizontal="center"/>
    </xf>
    <xf numFmtId="0" fontId="12" fillId="0" borderId="0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11" fillId="0" borderId="0" xfId="2" applyFont="1"/>
    <xf numFmtId="0" fontId="6" fillId="2" borderId="1" xfId="2" applyFont="1" applyFill="1" applyBorder="1" applyAlignment="1">
      <alignment horizontal="left"/>
    </xf>
    <xf numFmtId="0" fontId="6" fillId="2" borderId="2" xfId="2" applyFont="1" applyFill="1" applyBorder="1" applyAlignment="1">
      <alignment horizontal="left"/>
    </xf>
    <xf numFmtId="0" fontId="11" fillId="2" borderId="2" xfId="2" applyFont="1" applyFill="1" applyBorder="1"/>
    <xf numFmtId="3" fontId="13" fillId="2" borderId="2" xfId="2" applyNumberFormat="1" applyFont="1" applyFill="1" applyBorder="1"/>
    <xf numFmtId="165" fontId="6" fillId="2" borderId="3" xfId="2" applyNumberFormat="1" applyFont="1" applyFill="1" applyBorder="1"/>
    <xf numFmtId="164" fontId="13" fillId="0" borderId="0" xfId="2" applyNumberFormat="1" applyFont="1" applyBorder="1"/>
    <xf numFmtId="164" fontId="13" fillId="0" borderId="0" xfId="3" applyFont="1" applyFill="1" applyBorder="1" applyAlignment="1">
      <alignment horizontal="center"/>
    </xf>
    <xf numFmtId="0" fontId="13" fillId="0" borderId="0" xfId="2" applyFont="1" applyBorder="1" applyAlignment="1"/>
    <xf numFmtId="164" fontId="13" fillId="0" borderId="0" xfId="2" applyNumberFormat="1" applyFont="1" applyBorder="1" applyAlignment="1">
      <alignment horizontal="left"/>
    </xf>
    <xf numFmtId="3" fontId="11" fillId="0" borderId="0" xfId="2" applyNumberFormat="1" applyFont="1" applyFill="1" applyBorder="1" applyAlignment="1">
      <alignment horizontal="center"/>
    </xf>
    <xf numFmtId="0" fontId="6" fillId="0" borderId="0" xfId="2" applyFont="1" applyBorder="1" applyAlignment="1"/>
    <xf numFmtId="0" fontId="12" fillId="0" borderId="0" xfId="2" applyFont="1"/>
    <xf numFmtId="0" fontId="14" fillId="0" borderId="0" xfId="2" applyFont="1" applyBorder="1" applyAlignment="1">
      <alignment horizontal="left"/>
    </xf>
    <xf numFmtId="3" fontId="13" fillId="0" borderId="0" xfId="3" applyNumberFormat="1" applyFont="1" applyFill="1" applyBorder="1" applyAlignment="1">
      <alignment horizontal="right"/>
    </xf>
    <xf numFmtId="164" fontId="6" fillId="0" borderId="0" xfId="2" applyNumberFormat="1" applyFont="1" applyBorder="1"/>
    <xf numFmtId="3" fontId="6" fillId="0" borderId="0" xfId="2" applyNumberFormat="1" applyFont="1" applyBorder="1" applyAlignment="1">
      <alignment horizontal="right"/>
    </xf>
    <xf numFmtId="0" fontId="15" fillId="0" borderId="0" xfId="2" applyFont="1" applyBorder="1" applyAlignment="1">
      <alignment horizontal="left"/>
    </xf>
    <xf numFmtId="3" fontId="13" fillId="0" borderId="0" xfId="3" applyNumberFormat="1" applyFont="1" applyFill="1" applyBorder="1" applyAlignment="1">
      <alignment horizontal="center"/>
    </xf>
    <xf numFmtId="0" fontId="11" fillId="0" borderId="0" xfId="2" applyFont="1" applyBorder="1" applyAlignment="1"/>
    <xf numFmtId="0" fontId="11" fillId="0" borderId="0" xfId="2" applyFont="1" applyBorder="1" applyAlignment="1">
      <alignment horizontal="center"/>
    </xf>
    <xf numFmtId="3" fontId="11" fillId="0" borderId="0" xfId="2" applyNumberFormat="1" applyFont="1" applyAlignment="1">
      <alignment horizontal="right"/>
    </xf>
    <xf numFmtId="0" fontId="6" fillId="2" borderId="1" xfId="2" applyFont="1" applyFill="1" applyBorder="1" applyAlignment="1"/>
    <xf numFmtId="3" fontId="6" fillId="2" borderId="2" xfId="2" applyNumberFormat="1" applyFont="1" applyFill="1" applyBorder="1" applyAlignment="1">
      <alignment horizontal="left"/>
    </xf>
    <xf numFmtId="0" fontId="16" fillId="0" borderId="0" xfId="2" applyFont="1" applyBorder="1" applyAlignment="1">
      <alignment horizontal="center"/>
    </xf>
    <xf numFmtId="0" fontId="16" fillId="0" borderId="0" xfId="2" applyFont="1" applyBorder="1"/>
    <xf numFmtId="0" fontId="17" fillId="0" borderId="0" xfId="2" applyFont="1" applyBorder="1" applyAlignment="1">
      <alignment horizontal="center"/>
    </xf>
    <xf numFmtId="0" fontId="18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7" fillId="0" borderId="0" xfId="2" applyFont="1"/>
    <xf numFmtId="0" fontId="17" fillId="0" borderId="0" xfId="2" applyFont="1" applyAlignment="1"/>
    <xf numFmtId="0" fontId="7" fillId="0" borderId="0" xfId="2" applyFont="1" applyAlignment="1"/>
    <xf numFmtId="0" fontId="18" fillId="0" borderId="0" xfId="2" applyFont="1" applyAlignment="1"/>
    <xf numFmtId="0" fontId="16" fillId="0" borderId="0" xfId="2" applyFont="1"/>
    <xf numFmtId="166" fontId="9" fillId="0" borderId="0" xfId="2" applyNumberFormat="1" applyFont="1"/>
    <xf numFmtId="167" fontId="6" fillId="0" borderId="0" xfId="2" applyNumberFormat="1" applyFont="1" applyBorder="1"/>
    <xf numFmtId="168" fontId="6" fillId="0" borderId="0" xfId="2" applyNumberFormat="1" applyFont="1" applyBorder="1"/>
    <xf numFmtId="0" fontId="16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18" fillId="0" borderId="0" xfId="2" applyFont="1" applyAlignment="1">
      <alignment horizontal="center"/>
    </xf>
    <xf numFmtId="0" fontId="18" fillId="0" borderId="0" xfId="2" applyFont="1" applyBorder="1" applyAlignment="1">
      <alignment horizontal="center"/>
    </xf>
    <xf numFmtId="0" fontId="6" fillId="0" borderId="0" xfId="2" applyFont="1" applyBorder="1" applyAlignment="1">
      <alignment horizontal="left"/>
    </xf>
    <xf numFmtId="0" fontId="6" fillId="0" borderId="0" xfId="2" applyFont="1" applyBorder="1" applyAlignment="1">
      <alignment horizontal="center"/>
    </xf>
    <xf numFmtId="0" fontId="4" fillId="0" borderId="0" xfId="2" quotePrefix="1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49" fontId="6" fillId="0" borderId="0" xfId="2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4" fillId="0" borderId="0" xfId="0" quotePrefix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3147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2" name="Picture 1" descr="logosi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866775</xdr:colOff>
      <xdr:row>0</xdr:row>
      <xdr:rowOff>0</xdr:rowOff>
    </xdr:from>
    <xdr:to>
      <xdr:col>5</xdr:col>
      <xdr:colOff>904875</xdr:colOff>
      <xdr:row>15</xdr:row>
      <xdr:rowOff>142875</xdr:rowOff>
    </xdr:to>
    <xdr:pic>
      <xdr:nvPicPr>
        <xdr:cNvPr id="3" name="Picture 2" descr="logosie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1725" y="0"/>
          <a:ext cx="3629025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9"/>
  <sheetViews>
    <sheetView zoomScaleNormal="100" workbookViewId="0" xr3:uid="{AEA406A1-0E4B-5B11-9CD5-51D6E497D94C}">
      <selection activeCell="C29" sqref="C29"/>
    </sheetView>
  </sheetViews>
  <sheetFormatPr defaultColWidth="11.42578125" defaultRowHeight="12.75"/>
  <cols>
    <col min="1" max="1" width="2.42578125" style="60" customWidth="1"/>
    <col min="2" max="2" width="20.140625" style="60" customWidth="1"/>
    <col min="3" max="3" width="28.7109375" style="60" customWidth="1"/>
    <col min="4" max="4" width="0.42578125" style="60" hidden="1" customWidth="1"/>
    <col min="5" max="5" width="25.140625" style="60" customWidth="1"/>
    <col min="6" max="6" width="23.42578125" style="60" bestFit="1" customWidth="1"/>
    <col min="7" max="7" width="24.85546875" style="60" customWidth="1"/>
    <col min="8" max="16384" width="11.42578125" style="60"/>
  </cols>
  <sheetData>
    <row r="1" spans="1:7">
      <c r="A1" s="59"/>
      <c r="B1" s="59"/>
      <c r="C1" s="59"/>
      <c r="D1" s="59"/>
      <c r="E1" s="59"/>
      <c r="F1" s="59"/>
      <c r="G1" s="59"/>
    </row>
    <row r="2" spans="1:7">
      <c r="A2" s="59"/>
      <c r="B2" s="59"/>
      <c r="C2" s="59"/>
      <c r="D2" s="59"/>
      <c r="E2" s="59"/>
      <c r="F2" s="59"/>
      <c r="G2" s="59"/>
    </row>
    <row r="3" spans="1:7">
      <c r="A3" s="59"/>
      <c r="B3" s="59"/>
      <c r="C3" s="59"/>
      <c r="D3" s="59"/>
      <c r="E3" s="59"/>
      <c r="F3" s="59"/>
      <c r="G3" s="59"/>
    </row>
    <row r="4" spans="1:7">
      <c r="A4" s="59"/>
      <c r="B4" s="59"/>
      <c r="C4" s="59"/>
      <c r="D4" s="59"/>
      <c r="E4" s="59"/>
      <c r="F4" s="59"/>
      <c r="G4" s="59"/>
    </row>
    <row r="5" spans="1:7">
      <c r="A5" s="59"/>
      <c r="B5" s="59"/>
      <c r="C5" s="59"/>
      <c r="D5" s="59"/>
      <c r="E5" s="59"/>
      <c r="F5" s="59"/>
      <c r="G5" s="59"/>
    </row>
    <row r="6" spans="1:7">
      <c r="A6" s="59"/>
      <c r="B6" s="59"/>
      <c r="C6" s="59"/>
      <c r="D6" s="59"/>
      <c r="E6" s="59"/>
      <c r="F6" s="59"/>
      <c r="G6" s="59"/>
    </row>
    <row r="7" spans="1:7" ht="7.5" customHeight="1">
      <c r="A7" s="59"/>
      <c r="B7" s="61"/>
      <c r="C7" s="61"/>
      <c r="D7" s="61"/>
      <c r="E7" s="61"/>
      <c r="F7" s="61"/>
      <c r="G7" s="59"/>
    </row>
    <row r="8" spans="1:7" ht="6" hidden="1" customHeight="1">
      <c r="A8" s="59"/>
      <c r="B8" s="61"/>
      <c r="C8" s="61"/>
      <c r="D8" s="61"/>
      <c r="E8" s="61"/>
      <c r="F8" s="61"/>
      <c r="G8" s="59"/>
    </row>
    <row r="9" spans="1:7" ht="1.5" hidden="1" customHeight="1">
      <c r="A9" s="59"/>
      <c r="B9" s="61"/>
      <c r="C9" s="61"/>
      <c r="D9" s="61"/>
      <c r="E9" s="61"/>
      <c r="F9" s="61"/>
      <c r="G9" s="59"/>
    </row>
    <row r="10" spans="1:7" ht="9.75" customHeight="1">
      <c r="A10" s="59"/>
      <c r="B10" s="61"/>
      <c r="C10" s="61"/>
      <c r="D10" s="61"/>
      <c r="E10" s="61"/>
      <c r="F10" s="61"/>
      <c r="G10" s="59"/>
    </row>
    <row r="11" spans="1:7" ht="12" hidden="1" customHeight="1">
      <c r="A11" s="59"/>
      <c r="B11" s="61"/>
      <c r="C11" s="61"/>
      <c r="D11" s="61"/>
      <c r="E11" s="61"/>
      <c r="F11" s="61"/>
      <c r="G11" s="59"/>
    </row>
    <row r="12" spans="1:7" ht="12.75" hidden="1" customHeight="1">
      <c r="A12" s="59"/>
      <c r="B12" s="61"/>
      <c r="C12" s="61"/>
      <c r="D12" s="61"/>
      <c r="E12" s="61"/>
      <c r="F12" s="61"/>
      <c r="G12" s="59"/>
    </row>
    <row r="13" spans="1:7" ht="12.75" hidden="1" customHeight="1">
      <c r="A13" s="59"/>
      <c r="B13" s="61"/>
      <c r="C13" s="61"/>
      <c r="D13" s="61"/>
      <c r="E13" s="61"/>
      <c r="F13" s="61"/>
      <c r="G13" s="59"/>
    </row>
    <row r="14" spans="1:7">
      <c r="A14" s="62"/>
      <c r="B14" s="61"/>
      <c r="C14" s="61"/>
      <c r="D14" s="61"/>
      <c r="E14" s="61"/>
      <c r="F14" s="61"/>
      <c r="G14" s="62"/>
    </row>
    <row r="15" spans="1:7">
      <c r="A15" s="62"/>
      <c r="B15" s="61"/>
      <c r="C15" s="61"/>
      <c r="D15" s="61"/>
      <c r="E15" s="61"/>
      <c r="F15" s="61"/>
      <c r="G15" s="62"/>
    </row>
    <row r="16" spans="1:7">
      <c r="A16" s="62"/>
      <c r="B16" s="61"/>
      <c r="C16" s="61"/>
      <c r="D16" s="61"/>
      <c r="E16" s="61"/>
      <c r="F16" s="61"/>
      <c r="G16" s="62"/>
    </row>
    <row r="17" spans="1:8">
      <c r="A17" s="62"/>
      <c r="B17" s="61"/>
      <c r="C17" s="61"/>
      <c r="D17" s="61"/>
      <c r="E17" s="61"/>
      <c r="F17" s="61"/>
      <c r="G17" s="62"/>
    </row>
    <row r="18" spans="1:8" ht="19.5">
      <c r="A18" s="125" t="s">
        <v>0</v>
      </c>
      <c r="B18" s="126"/>
      <c r="C18" s="126"/>
      <c r="D18" s="126"/>
      <c r="E18" s="126"/>
      <c r="F18" s="126"/>
      <c r="G18" s="126"/>
    </row>
    <row r="19" spans="1:8" ht="15.75" customHeight="1">
      <c r="A19" s="63"/>
      <c r="B19" s="63"/>
      <c r="C19" s="63"/>
      <c r="D19" s="63"/>
      <c r="E19" s="63"/>
      <c r="F19" s="63"/>
      <c r="G19" s="63"/>
    </row>
    <row r="20" spans="1:8" ht="20.25">
      <c r="A20" s="127" t="s">
        <v>1</v>
      </c>
      <c r="B20" s="127"/>
      <c r="C20" s="127"/>
      <c r="D20" s="127"/>
      <c r="E20" s="127"/>
      <c r="F20" s="127"/>
      <c r="G20" s="127"/>
    </row>
    <row r="21" spans="1:8">
      <c r="A21" s="128" t="s">
        <v>2</v>
      </c>
      <c r="B21" s="128"/>
      <c r="C21" s="128"/>
      <c r="D21" s="128"/>
      <c r="E21" s="128"/>
      <c r="F21" s="128"/>
      <c r="G21" s="128"/>
    </row>
    <row r="22" spans="1:8">
      <c r="A22" s="128"/>
      <c r="B22" s="128"/>
      <c r="C22" s="128"/>
      <c r="D22" s="128"/>
      <c r="E22" s="128"/>
      <c r="F22" s="128"/>
      <c r="G22" s="128"/>
    </row>
    <row r="23" spans="1:8" ht="15">
      <c r="A23" s="129" t="s">
        <v>3</v>
      </c>
      <c r="B23" s="129"/>
      <c r="C23" s="129"/>
      <c r="D23" s="129"/>
      <c r="E23" s="129"/>
      <c r="F23" s="129"/>
      <c r="G23" s="129"/>
    </row>
    <row r="24" spans="1:8" ht="20.25">
      <c r="A24" s="127" t="s">
        <v>4</v>
      </c>
      <c r="B24" s="127"/>
      <c r="C24" s="127"/>
      <c r="D24" s="64"/>
      <c r="E24" s="64"/>
      <c r="F24" s="64"/>
      <c r="G24" s="64"/>
      <c r="H24" s="65"/>
    </row>
    <row r="25" spans="1:8" ht="18.75">
      <c r="A25" s="66"/>
      <c r="B25" s="66"/>
      <c r="C25" s="66"/>
      <c r="D25" s="67"/>
      <c r="E25" s="67"/>
      <c r="F25" s="67"/>
      <c r="G25" s="67"/>
      <c r="H25" s="65"/>
    </row>
    <row r="26" spans="1:8" ht="18.75">
      <c r="A26" s="123" t="s">
        <v>5</v>
      </c>
      <c r="B26" s="123"/>
      <c r="C26" s="123"/>
      <c r="D26" s="68"/>
      <c r="E26" s="69"/>
      <c r="F26" s="69"/>
      <c r="G26" s="70">
        <f>+F28+F35</f>
        <v>1112008327.8299999</v>
      </c>
      <c r="H26" s="65"/>
    </row>
    <row r="27" spans="1:8" ht="18.75">
      <c r="A27" s="71"/>
      <c r="B27" s="71"/>
      <c r="C27" s="71"/>
      <c r="D27" s="68"/>
      <c r="E27" s="69"/>
      <c r="F27" s="69"/>
      <c r="G27" s="72"/>
      <c r="H27" s="65"/>
    </row>
    <row r="28" spans="1:8" ht="18.75">
      <c r="A28" s="123" t="s">
        <v>6</v>
      </c>
      <c r="B28" s="123"/>
      <c r="C28" s="123"/>
      <c r="D28" s="73"/>
      <c r="E28" s="72"/>
      <c r="F28" s="70">
        <f>SUM(E30:E33)</f>
        <v>486371368.84000003</v>
      </c>
      <c r="G28" s="74"/>
      <c r="H28" s="65"/>
    </row>
    <row r="29" spans="1:8" ht="18.75">
      <c r="A29" s="75"/>
      <c r="B29" s="71"/>
      <c r="C29" s="71"/>
      <c r="D29" s="73"/>
      <c r="E29" s="76"/>
      <c r="F29" s="77"/>
      <c r="G29" s="74"/>
      <c r="H29" s="65"/>
    </row>
    <row r="30" spans="1:8" ht="18.75">
      <c r="A30" s="75" t="s">
        <v>7</v>
      </c>
      <c r="B30" s="71"/>
      <c r="C30" s="71"/>
      <c r="D30" s="73"/>
      <c r="E30" s="70">
        <v>0.52</v>
      </c>
      <c r="F30" s="77"/>
      <c r="G30" s="74"/>
      <c r="H30" s="65"/>
    </row>
    <row r="31" spans="1:8" ht="18.75">
      <c r="A31" s="75" t="s">
        <v>8</v>
      </c>
      <c r="B31" s="75"/>
      <c r="C31" s="75"/>
      <c r="D31" s="68"/>
      <c r="E31" s="70">
        <v>739329.27</v>
      </c>
      <c r="F31" s="77"/>
      <c r="G31" s="74"/>
      <c r="H31" s="65"/>
    </row>
    <row r="32" spans="1:8" ht="18.75">
      <c r="A32" s="75" t="s">
        <v>9</v>
      </c>
      <c r="B32" s="75"/>
      <c r="C32" s="75"/>
      <c r="D32" s="68"/>
      <c r="E32" s="70">
        <v>485632039.05000001</v>
      </c>
      <c r="F32" s="77"/>
      <c r="G32" s="74"/>
      <c r="H32" s="65"/>
    </row>
    <row r="33" spans="1:8" ht="18.75">
      <c r="A33" s="75" t="s">
        <v>10</v>
      </c>
      <c r="B33" s="75"/>
      <c r="C33" s="75"/>
      <c r="D33" s="68"/>
      <c r="E33" s="70">
        <v>0</v>
      </c>
      <c r="F33" s="77"/>
      <c r="G33" s="74"/>
      <c r="H33" s="65"/>
    </row>
    <row r="34" spans="1:8" ht="18.75">
      <c r="A34" s="75"/>
      <c r="B34" s="75"/>
      <c r="C34" s="75"/>
      <c r="D34" s="68"/>
      <c r="E34" s="76"/>
      <c r="F34" s="77"/>
      <c r="G34" s="74"/>
      <c r="H34" s="65"/>
    </row>
    <row r="35" spans="1:8" ht="18.75">
      <c r="A35" s="71" t="s">
        <v>11</v>
      </c>
      <c r="B35" s="71"/>
      <c r="C35" s="71"/>
      <c r="D35" s="73"/>
      <c r="E35" s="72"/>
      <c r="F35" s="70">
        <f>SUM(E37:E39)</f>
        <v>625636958.99000001</v>
      </c>
      <c r="G35" s="74"/>
      <c r="H35" s="65"/>
    </row>
    <row r="36" spans="1:8" ht="18.75">
      <c r="A36" s="71"/>
      <c r="B36" s="71"/>
      <c r="C36" s="71"/>
      <c r="D36" s="73"/>
      <c r="E36" s="72"/>
      <c r="F36" s="77"/>
      <c r="G36" s="74"/>
      <c r="H36" s="65"/>
    </row>
    <row r="37" spans="1:8" ht="18.75">
      <c r="A37" s="75" t="s">
        <v>12</v>
      </c>
      <c r="B37" s="75"/>
      <c r="C37" s="75"/>
      <c r="D37" s="68"/>
      <c r="E37" s="70">
        <v>4926738.34</v>
      </c>
      <c r="F37" s="78"/>
      <c r="G37" s="79"/>
      <c r="H37" s="65"/>
    </row>
    <row r="38" spans="1:8" ht="18.75">
      <c r="A38" s="75" t="s">
        <v>13</v>
      </c>
      <c r="B38" s="75"/>
      <c r="C38" s="75"/>
      <c r="D38" s="68"/>
      <c r="E38" s="70">
        <v>3515853.82</v>
      </c>
      <c r="F38" s="78"/>
      <c r="G38" s="79"/>
      <c r="H38" s="65"/>
    </row>
    <row r="39" spans="1:8" ht="18.75">
      <c r="A39" s="75" t="s">
        <v>14</v>
      </c>
      <c r="B39" s="75"/>
      <c r="C39" s="75"/>
      <c r="D39" s="68"/>
      <c r="E39" s="70">
        <v>617194366.83000004</v>
      </c>
      <c r="F39" s="78"/>
      <c r="G39" s="79"/>
      <c r="H39" s="65"/>
    </row>
    <row r="40" spans="1:8" ht="18.75">
      <c r="A40" s="80" t="s">
        <v>15</v>
      </c>
      <c r="B40" s="80"/>
      <c r="C40" s="81"/>
      <c r="D40" s="68"/>
      <c r="E40" s="76"/>
      <c r="F40" s="82"/>
      <c r="G40" s="70">
        <v>3664851.44</v>
      </c>
      <c r="H40" s="65"/>
    </row>
    <row r="41" spans="1:8" ht="18.75">
      <c r="A41" s="80"/>
      <c r="B41" s="80"/>
      <c r="C41" s="81"/>
      <c r="D41" s="68"/>
      <c r="E41" s="76"/>
      <c r="F41" s="82"/>
      <c r="G41" s="77"/>
      <c r="H41" s="65"/>
    </row>
    <row r="42" spans="1:8" ht="18.75">
      <c r="A42" s="80" t="s">
        <v>16</v>
      </c>
      <c r="B42" s="80"/>
      <c r="C42" s="80"/>
      <c r="D42" s="73"/>
      <c r="E42" s="72"/>
      <c r="F42" s="72"/>
      <c r="G42" s="70">
        <v>248842678.56999999</v>
      </c>
      <c r="H42" s="65"/>
    </row>
    <row r="43" spans="1:8" ht="19.5" thickBot="1">
      <c r="A43" s="80"/>
      <c r="B43" s="80"/>
      <c r="C43" s="80"/>
      <c r="D43" s="73"/>
      <c r="E43" s="72"/>
      <c r="F43" s="72"/>
      <c r="G43" s="77"/>
      <c r="H43" s="65"/>
    </row>
    <row r="44" spans="1:8" ht="19.5" thickBot="1">
      <c r="A44" s="83" t="s">
        <v>17</v>
      </c>
      <c r="B44" s="84"/>
      <c r="C44" s="84"/>
      <c r="D44" s="85"/>
      <c r="E44" s="86"/>
      <c r="F44" s="86"/>
      <c r="G44" s="87">
        <f>+G26+G40+G42</f>
        <v>1364515857.8399999</v>
      </c>
      <c r="H44" s="65"/>
    </row>
    <row r="45" spans="1:8" ht="18.75">
      <c r="A45" s="68"/>
      <c r="B45" s="68"/>
      <c r="C45" s="68"/>
      <c r="D45" s="68"/>
      <c r="E45" s="88"/>
      <c r="F45" s="88"/>
      <c r="G45" s="89"/>
      <c r="H45" s="65"/>
    </row>
    <row r="46" spans="1:8" ht="18.75">
      <c r="A46" s="124" t="s">
        <v>18</v>
      </c>
      <c r="B46" s="124"/>
      <c r="C46" s="124"/>
      <c r="D46" s="90"/>
      <c r="E46" s="91"/>
      <c r="F46" s="76"/>
      <c r="G46" s="92"/>
      <c r="H46" s="65"/>
    </row>
    <row r="47" spans="1:8" ht="18.75">
      <c r="A47" s="93"/>
      <c r="B47" s="94"/>
      <c r="C47" s="93"/>
      <c r="D47" s="90"/>
      <c r="E47" s="91"/>
      <c r="F47" s="76"/>
      <c r="G47" s="92"/>
      <c r="H47" s="65"/>
    </row>
    <row r="48" spans="1:8" ht="18.75">
      <c r="A48" s="124" t="s">
        <v>19</v>
      </c>
      <c r="B48" s="124"/>
      <c r="C48" s="124"/>
      <c r="D48" s="68"/>
      <c r="E48" s="88"/>
      <c r="F48" s="76"/>
      <c r="G48" s="92"/>
      <c r="H48" s="65"/>
    </row>
    <row r="49" spans="1:8" ht="18.75">
      <c r="A49" s="71"/>
      <c r="B49" s="71"/>
      <c r="C49" s="71"/>
      <c r="D49" s="68"/>
      <c r="E49" s="88"/>
      <c r="F49" s="76"/>
      <c r="G49" s="92"/>
      <c r="H49" s="65"/>
    </row>
    <row r="50" spans="1:8" ht="18.75">
      <c r="A50" s="71" t="s">
        <v>20</v>
      </c>
      <c r="B50" s="71"/>
      <c r="C50" s="95"/>
      <c r="D50" s="68"/>
      <c r="E50" s="88"/>
      <c r="F50" s="76"/>
      <c r="G50" s="70">
        <f>SUM(F51:F53)</f>
        <v>558979760.86000001</v>
      </c>
      <c r="H50" s="65"/>
    </row>
    <row r="51" spans="1:8" ht="18.75">
      <c r="A51" s="75" t="s">
        <v>21</v>
      </c>
      <c r="B51" s="75"/>
      <c r="C51" s="75"/>
      <c r="D51" s="75"/>
      <c r="E51" s="91"/>
      <c r="F51" s="70">
        <v>0</v>
      </c>
      <c r="G51" s="77"/>
      <c r="H51" s="65"/>
    </row>
    <row r="52" spans="1:8" ht="18.75">
      <c r="A52" s="75" t="s">
        <v>22</v>
      </c>
      <c r="B52" s="75"/>
      <c r="C52" s="75"/>
      <c r="D52" s="75"/>
      <c r="E52" s="91"/>
      <c r="F52" s="70">
        <v>17906964.620000001</v>
      </c>
      <c r="G52" s="77"/>
      <c r="H52" s="65"/>
    </row>
    <row r="53" spans="1:8" ht="18.75">
      <c r="A53" s="75" t="s">
        <v>23</v>
      </c>
      <c r="B53" s="75"/>
      <c r="C53" s="75"/>
      <c r="D53" s="75"/>
      <c r="E53" s="91"/>
      <c r="F53" s="70">
        <v>541072796.24000001</v>
      </c>
      <c r="G53" s="77"/>
      <c r="H53" s="65"/>
    </row>
    <row r="54" spans="1:8" ht="18.75">
      <c r="A54" s="75"/>
      <c r="B54" s="75"/>
      <c r="C54" s="75"/>
      <c r="D54" s="75"/>
      <c r="E54" s="91"/>
      <c r="F54" s="78"/>
      <c r="G54" s="77"/>
      <c r="H54" s="65"/>
    </row>
    <row r="55" spans="1:8" ht="18.75">
      <c r="A55" s="71" t="s">
        <v>24</v>
      </c>
      <c r="B55" s="71"/>
      <c r="C55" s="75"/>
      <c r="D55" s="75"/>
      <c r="E55" s="91"/>
      <c r="F55" s="78"/>
      <c r="G55" s="70">
        <f>SUM(F56:F57)</f>
        <v>6317032.1099999994</v>
      </c>
      <c r="H55" s="65"/>
    </row>
    <row r="56" spans="1:8" ht="18.75">
      <c r="A56" s="75" t="s">
        <v>25</v>
      </c>
      <c r="B56" s="75"/>
      <c r="C56" s="75"/>
      <c r="D56" s="75"/>
      <c r="E56" s="91"/>
      <c r="F56" s="70">
        <v>4926738.34</v>
      </c>
      <c r="G56" s="96"/>
      <c r="H56" s="65"/>
    </row>
    <row r="57" spans="1:8" ht="18.75">
      <c r="A57" s="75" t="s">
        <v>26</v>
      </c>
      <c r="B57" s="75"/>
      <c r="C57" s="75"/>
      <c r="D57" s="75"/>
      <c r="E57" s="91"/>
      <c r="F57" s="70">
        <v>1390293.77</v>
      </c>
      <c r="G57" s="96"/>
      <c r="H57" s="65"/>
    </row>
    <row r="58" spans="1:8" ht="18.75">
      <c r="A58" s="75"/>
      <c r="B58" s="75"/>
      <c r="C58" s="75"/>
      <c r="D58" s="75"/>
      <c r="E58" s="91"/>
      <c r="F58" s="78"/>
      <c r="G58" s="96"/>
      <c r="H58" s="65"/>
    </row>
    <row r="59" spans="1:8" ht="18.75">
      <c r="A59" s="93" t="s">
        <v>27</v>
      </c>
      <c r="B59" s="71"/>
      <c r="C59" s="80"/>
      <c r="D59" s="80"/>
      <c r="E59" s="97"/>
      <c r="F59" s="98"/>
      <c r="G59" s="70">
        <f>G55+G50</f>
        <v>565296792.97000003</v>
      </c>
      <c r="H59" s="65"/>
    </row>
    <row r="60" spans="1:8" ht="18.75">
      <c r="A60" s="93"/>
      <c r="B60" s="71"/>
      <c r="C60" s="80"/>
      <c r="D60" s="80"/>
      <c r="E60" s="97"/>
      <c r="F60" s="98"/>
      <c r="G60" s="77"/>
      <c r="H60" s="65"/>
    </row>
    <row r="61" spans="1:8" ht="18.75">
      <c r="A61" s="124" t="s">
        <v>28</v>
      </c>
      <c r="B61" s="124"/>
      <c r="C61" s="124"/>
      <c r="D61" s="99"/>
      <c r="E61" s="88"/>
      <c r="F61" s="78"/>
      <c r="G61" s="100"/>
      <c r="H61" s="65"/>
    </row>
    <row r="62" spans="1:8" ht="18.75">
      <c r="A62" s="71"/>
      <c r="B62" s="71"/>
      <c r="C62" s="71"/>
      <c r="D62" s="99"/>
      <c r="E62" s="88"/>
      <c r="F62" s="78"/>
      <c r="G62" s="100"/>
      <c r="H62" s="65"/>
    </row>
    <row r="63" spans="1:8" ht="18.75">
      <c r="A63" s="71" t="s">
        <v>29</v>
      </c>
      <c r="B63" s="90"/>
      <c r="C63" s="101"/>
      <c r="D63" s="102"/>
      <c r="E63" s="88"/>
      <c r="F63" s="78"/>
      <c r="G63" s="70">
        <f>SUM(F64:F65)</f>
        <v>799219064.87</v>
      </c>
      <c r="H63" s="65"/>
    </row>
    <row r="64" spans="1:8" ht="18.75">
      <c r="A64" s="90" t="s">
        <v>30</v>
      </c>
      <c r="B64" s="90"/>
      <c r="C64" s="90"/>
      <c r="D64" s="75"/>
      <c r="E64" s="91"/>
      <c r="F64" s="70">
        <v>789173049.48000002</v>
      </c>
      <c r="G64" s="103"/>
      <c r="H64" s="65"/>
    </row>
    <row r="65" spans="1:8" ht="19.5" thickBot="1">
      <c r="A65" s="82" t="s">
        <v>31</v>
      </c>
      <c r="C65" s="82"/>
      <c r="D65" s="82"/>
      <c r="E65" s="82"/>
      <c r="F65" s="70">
        <v>10046015.390000001</v>
      </c>
      <c r="G65" s="103"/>
      <c r="H65" s="65"/>
    </row>
    <row r="66" spans="1:8" ht="19.5" thickBot="1">
      <c r="A66" s="104" t="s">
        <v>32</v>
      </c>
      <c r="B66" s="84"/>
      <c r="C66" s="84"/>
      <c r="D66" s="84"/>
      <c r="E66" s="85"/>
      <c r="F66" s="105"/>
      <c r="G66" s="87">
        <f>SUM(G59,G63)</f>
        <v>1364515857.8400002</v>
      </c>
      <c r="H66" s="65"/>
    </row>
    <row r="67" spans="1:8">
      <c r="A67" s="106"/>
      <c r="B67" s="106"/>
      <c r="C67" s="106"/>
      <c r="D67" s="106"/>
      <c r="E67" s="107"/>
      <c r="F67" s="107"/>
      <c r="G67" s="107"/>
      <c r="H67" s="65"/>
    </row>
    <row r="68" spans="1:8">
      <c r="A68" s="106"/>
      <c r="B68" s="106"/>
      <c r="C68" s="106"/>
      <c r="D68" s="106"/>
      <c r="E68" s="107"/>
      <c r="F68" s="107"/>
      <c r="G68" s="107"/>
      <c r="H68" s="65"/>
    </row>
    <row r="69" spans="1:8">
      <c r="A69" s="106"/>
      <c r="B69" s="106"/>
      <c r="C69" s="106"/>
      <c r="D69" s="106"/>
      <c r="E69" s="107"/>
      <c r="F69" s="107"/>
      <c r="G69" s="107"/>
      <c r="H69" s="65"/>
    </row>
    <row r="70" spans="1:8" ht="15.75">
      <c r="A70" s="108"/>
      <c r="B70" s="122"/>
      <c r="C70" s="122"/>
      <c r="D70" s="122"/>
      <c r="E70" s="122"/>
      <c r="F70" s="122"/>
      <c r="G70" s="122"/>
      <c r="H70" s="65"/>
    </row>
    <row r="71" spans="1:8" ht="15.75">
      <c r="A71" s="108"/>
      <c r="B71" s="122" t="s">
        <v>33</v>
      </c>
      <c r="C71" s="122"/>
      <c r="D71" s="122"/>
      <c r="E71" s="122"/>
      <c r="F71" s="122"/>
      <c r="G71" s="122"/>
      <c r="H71" s="65"/>
    </row>
    <row r="72" spans="1:8" ht="15.75">
      <c r="A72" s="121" t="s">
        <v>34</v>
      </c>
      <c r="B72" s="121"/>
      <c r="C72" s="121"/>
      <c r="D72" s="121"/>
      <c r="E72" s="121"/>
      <c r="F72" s="121"/>
      <c r="G72" s="121"/>
      <c r="H72" s="65"/>
    </row>
    <row r="73" spans="1:8" ht="15.75">
      <c r="A73" s="109"/>
      <c r="B73" s="109"/>
      <c r="C73" s="109"/>
      <c r="D73" s="109"/>
      <c r="E73" s="109" t="s">
        <v>35</v>
      </c>
      <c r="F73" s="109"/>
      <c r="G73" s="109"/>
      <c r="H73" s="65"/>
    </row>
    <row r="74" spans="1:8" ht="15.75">
      <c r="A74" s="109"/>
      <c r="B74" s="109"/>
      <c r="C74" s="109"/>
      <c r="D74" s="109"/>
      <c r="E74" s="109"/>
      <c r="F74" s="109"/>
      <c r="G74" s="109"/>
      <c r="H74" s="65"/>
    </row>
    <row r="75" spans="1:8" ht="15">
      <c r="A75" s="110"/>
      <c r="B75" s="110"/>
      <c r="C75" s="110"/>
      <c r="D75" s="110"/>
      <c r="E75" s="111"/>
      <c r="F75" s="111"/>
      <c r="G75" s="111"/>
      <c r="H75" s="65"/>
    </row>
    <row r="76" spans="1:8" ht="15.75">
      <c r="A76" s="122" t="s">
        <v>36</v>
      </c>
      <c r="B76" s="122"/>
      <c r="C76" s="122"/>
      <c r="D76" s="112"/>
      <c r="E76" s="113"/>
      <c r="F76" s="122" t="s">
        <v>37</v>
      </c>
      <c r="G76" s="122"/>
      <c r="H76" s="65"/>
    </row>
    <row r="77" spans="1:8" ht="15.75">
      <c r="A77" s="121" t="s">
        <v>38</v>
      </c>
      <c r="B77" s="121"/>
      <c r="C77" s="121"/>
      <c r="D77" s="114"/>
      <c r="E77" s="113"/>
      <c r="F77" s="121" t="s">
        <v>39</v>
      </c>
      <c r="G77" s="121"/>
      <c r="H77" s="65"/>
    </row>
    <row r="78" spans="1:8">
      <c r="A78" s="120"/>
      <c r="B78" s="120"/>
      <c r="C78" s="120"/>
      <c r="D78" s="120"/>
      <c r="E78" s="65"/>
      <c r="F78" s="65"/>
      <c r="G78" s="65"/>
      <c r="H78" s="65"/>
    </row>
    <row r="79" spans="1:8">
      <c r="A79" s="120"/>
      <c r="B79" s="120"/>
      <c r="C79" s="120"/>
      <c r="D79" s="120"/>
      <c r="E79" s="65"/>
      <c r="F79" s="65"/>
      <c r="G79" s="65"/>
      <c r="H79" s="65"/>
    </row>
    <row r="80" spans="1:8">
      <c r="A80" s="120"/>
      <c r="B80" s="120"/>
      <c r="C80" s="120"/>
      <c r="D80" s="120"/>
      <c r="E80" s="65"/>
      <c r="F80" s="65"/>
      <c r="G80" s="65"/>
      <c r="H80" s="65"/>
    </row>
    <row r="81" spans="1:8">
      <c r="A81" s="120"/>
      <c r="B81" s="120"/>
      <c r="C81" s="120"/>
      <c r="D81" s="120"/>
      <c r="E81" s="65"/>
      <c r="F81" s="65"/>
      <c r="G81" s="65"/>
      <c r="H81" s="65"/>
    </row>
    <row r="82" spans="1:8">
      <c r="A82" s="120"/>
      <c r="B82" s="120"/>
      <c r="C82" s="120"/>
      <c r="D82" s="120"/>
      <c r="E82" s="65"/>
      <c r="F82" s="65"/>
      <c r="G82" s="65"/>
      <c r="H82" s="65"/>
    </row>
    <row r="83" spans="1:8">
      <c r="A83" s="120"/>
      <c r="B83" s="120"/>
      <c r="C83" s="120"/>
      <c r="D83" s="120"/>
      <c r="E83" s="65"/>
      <c r="F83" s="65"/>
      <c r="G83" s="65"/>
      <c r="H83" s="65"/>
    </row>
    <row r="84" spans="1:8">
      <c r="A84" s="120"/>
      <c r="B84" s="120"/>
      <c r="C84" s="120"/>
      <c r="D84" s="120"/>
      <c r="E84" s="65"/>
      <c r="F84" s="65"/>
      <c r="G84" s="65"/>
      <c r="H84" s="65"/>
    </row>
    <row r="85" spans="1:8">
      <c r="A85" s="120"/>
      <c r="B85" s="120"/>
      <c r="C85" s="120"/>
      <c r="D85" s="120"/>
      <c r="E85" s="65"/>
      <c r="F85" s="65"/>
      <c r="G85" s="65"/>
      <c r="H85" s="65"/>
    </row>
    <row r="86" spans="1:8">
      <c r="A86" s="120"/>
      <c r="B86" s="120"/>
      <c r="C86" s="120"/>
      <c r="D86" s="120"/>
      <c r="E86" s="65"/>
      <c r="F86" s="65"/>
      <c r="G86" s="65"/>
      <c r="H86" s="65"/>
    </row>
    <row r="87" spans="1:8">
      <c r="A87" s="120"/>
      <c r="B87" s="120"/>
      <c r="C87" s="120"/>
      <c r="D87" s="120"/>
      <c r="E87" s="65"/>
      <c r="F87" s="65"/>
      <c r="G87" s="65"/>
      <c r="H87" s="65"/>
    </row>
    <row r="88" spans="1:8">
      <c r="A88" s="120"/>
      <c r="B88" s="120"/>
      <c r="C88" s="120"/>
      <c r="D88" s="120"/>
      <c r="E88" s="65"/>
      <c r="F88" s="65"/>
      <c r="G88" s="65"/>
      <c r="H88" s="65"/>
    </row>
    <row r="89" spans="1:8">
      <c r="A89" s="120"/>
      <c r="B89" s="120"/>
      <c r="C89" s="120"/>
      <c r="D89" s="120"/>
      <c r="E89" s="65"/>
      <c r="F89" s="65"/>
      <c r="G89" s="65"/>
      <c r="H89" s="65"/>
    </row>
    <row r="90" spans="1:8">
      <c r="A90" s="119"/>
      <c r="B90" s="119"/>
      <c r="C90" s="119"/>
      <c r="D90" s="119"/>
      <c r="E90" s="115"/>
      <c r="F90" s="115"/>
      <c r="G90" s="115"/>
    </row>
    <row r="91" spans="1:8">
      <c r="A91" s="119"/>
      <c r="B91" s="119"/>
      <c r="C91" s="119"/>
      <c r="D91" s="119"/>
      <c r="E91" s="115"/>
      <c r="F91" s="115"/>
      <c r="G91" s="115"/>
    </row>
    <row r="92" spans="1:8">
      <c r="A92" s="119"/>
      <c r="B92" s="119"/>
      <c r="C92" s="119"/>
      <c r="D92" s="119"/>
      <c r="E92" s="115"/>
      <c r="F92" s="115"/>
      <c r="G92" s="115"/>
    </row>
    <row r="93" spans="1:8">
      <c r="A93" s="119"/>
      <c r="B93" s="119"/>
      <c r="C93" s="119"/>
      <c r="D93" s="119"/>
      <c r="E93" s="115"/>
      <c r="F93" s="115"/>
      <c r="G93" s="115"/>
    </row>
    <row r="94" spans="1:8">
      <c r="A94" s="119"/>
      <c r="B94" s="119"/>
      <c r="C94" s="119"/>
      <c r="D94" s="119"/>
      <c r="E94" s="115"/>
      <c r="F94" s="115"/>
      <c r="G94" s="115"/>
    </row>
    <row r="95" spans="1:8">
      <c r="A95" s="119"/>
      <c r="B95" s="119"/>
      <c r="C95" s="119"/>
      <c r="D95" s="119"/>
      <c r="E95" s="115"/>
      <c r="F95" s="115"/>
      <c r="G95" s="115"/>
    </row>
    <row r="96" spans="1:8">
      <c r="A96" s="115"/>
      <c r="B96" s="115"/>
      <c r="C96" s="115"/>
      <c r="D96" s="115"/>
      <c r="E96" s="115"/>
      <c r="F96" s="115"/>
      <c r="G96" s="115"/>
    </row>
    <row r="97" spans="1:1">
      <c r="A97" s="115"/>
    </row>
    <row r="98" spans="1:1">
      <c r="A98" s="115"/>
    </row>
    <row r="99" spans="1:1">
      <c r="A99" s="115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99"/>
  <sheetViews>
    <sheetView zoomScaleNormal="100" workbookViewId="0" xr3:uid="{7BE570AB-09E9-518F-B8F7-3F91B7162CA9}">
      <selection activeCell="E19" sqref="E19"/>
    </sheetView>
  </sheetViews>
  <sheetFormatPr defaultColWidth="11.42578125" defaultRowHeight="12.75"/>
  <cols>
    <col min="1" max="1" width="2.42578125" style="60" customWidth="1"/>
    <col min="2" max="2" width="20.140625" style="60" customWidth="1"/>
    <col min="3" max="3" width="28.7109375" style="60" customWidth="1"/>
    <col min="4" max="4" width="0.42578125" style="60" hidden="1" customWidth="1"/>
    <col min="5" max="5" width="25.140625" style="60" customWidth="1"/>
    <col min="6" max="6" width="23.7109375" style="60" bestFit="1" customWidth="1"/>
    <col min="7" max="7" width="24.85546875" style="60" customWidth="1"/>
    <col min="8" max="8" width="15.28515625" style="60" bestFit="1" customWidth="1"/>
    <col min="9" max="16384" width="11.42578125" style="60"/>
  </cols>
  <sheetData>
    <row r="1" spans="1:7">
      <c r="A1" s="59"/>
      <c r="B1" s="59"/>
      <c r="C1" s="59"/>
      <c r="D1" s="59"/>
      <c r="E1" s="59"/>
      <c r="F1" s="59"/>
      <c r="G1" s="59"/>
    </row>
    <row r="2" spans="1:7">
      <c r="A2" s="59"/>
      <c r="B2" s="59"/>
      <c r="C2" s="59"/>
      <c r="D2" s="59"/>
      <c r="E2" s="59"/>
      <c r="F2" s="59"/>
      <c r="G2" s="59"/>
    </row>
    <row r="3" spans="1:7">
      <c r="A3" s="59"/>
      <c r="B3" s="59"/>
      <c r="C3" s="59"/>
      <c r="D3" s="59"/>
      <c r="E3" s="59"/>
      <c r="F3" s="59"/>
      <c r="G3" s="59"/>
    </row>
    <row r="4" spans="1:7">
      <c r="A4" s="59"/>
      <c r="B4" s="59"/>
      <c r="C4" s="59"/>
      <c r="D4" s="59"/>
      <c r="E4" s="59"/>
      <c r="F4" s="59"/>
      <c r="G4" s="59"/>
    </row>
    <row r="5" spans="1:7">
      <c r="A5" s="59"/>
      <c r="B5" s="59"/>
      <c r="C5" s="59"/>
      <c r="D5" s="59"/>
      <c r="E5" s="59"/>
      <c r="F5" s="59"/>
      <c r="G5" s="59"/>
    </row>
    <row r="6" spans="1:7">
      <c r="A6" s="59"/>
      <c r="B6" s="59"/>
      <c r="C6" s="59"/>
      <c r="D6" s="59"/>
      <c r="E6" s="59"/>
      <c r="F6" s="59"/>
      <c r="G6" s="59"/>
    </row>
    <row r="7" spans="1:7" ht="7.5" customHeight="1">
      <c r="A7" s="59"/>
      <c r="B7" s="61"/>
      <c r="C7" s="61"/>
      <c r="D7" s="61"/>
      <c r="E7" s="61"/>
      <c r="F7" s="61"/>
      <c r="G7" s="59"/>
    </row>
    <row r="8" spans="1:7" ht="6" hidden="1" customHeight="1">
      <c r="A8" s="59"/>
      <c r="B8" s="61"/>
      <c r="C8" s="61"/>
      <c r="D8" s="61"/>
      <c r="E8" s="61"/>
      <c r="F8" s="61"/>
      <c r="G8" s="59"/>
    </row>
    <row r="9" spans="1:7" ht="1.5" hidden="1" customHeight="1">
      <c r="A9" s="59"/>
      <c r="B9" s="61"/>
      <c r="C9" s="61"/>
      <c r="D9" s="61"/>
      <c r="E9" s="61"/>
      <c r="F9" s="61"/>
      <c r="G9" s="59"/>
    </row>
    <row r="10" spans="1:7" ht="9.75" customHeight="1">
      <c r="A10" s="59"/>
      <c r="B10" s="61"/>
      <c r="C10" s="61"/>
      <c r="D10" s="61"/>
      <c r="E10" s="61"/>
      <c r="F10" s="61"/>
      <c r="G10" s="59"/>
    </row>
    <row r="11" spans="1:7" ht="12" hidden="1" customHeight="1">
      <c r="A11" s="59"/>
      <c r="B11" s="61"/>
      <c r="C11" s="61"/>
      <c r="D11" s="61"/>
      <c r="E11" s="61"/>
      <c r="F11" s="61"/>
      <c r="G11" s="59"/>
    </row>
    <row r="12" spans="1:7" ht="12.75" hidden="1" customHeight="1">
      <c r="A12" s="59"/>
      <c r="B12" s="61"/>
      <c r="C12" s="61"/>
      <c r="D12" s="61"/>
      <c r="E12" s="61"/>
      <c r="F12" s="61"/>
      <c r="G12" s="59"/>
    </row>
    <row r="13" spans="1:7" ht="12.75" hidden="1" customHeight="1">
      <c r="A13" s="59"/>
      <c r="B13" s="61"/>
      <c r="C13" s="61"/>
      <c r="D13" s="61"/>
      <c r="E13" s="61"/>
      <c r="F13" s="61"/>
      <c r="G13" s="59"/>
    </row>
    <row r="14" spans="1:7">
      <c r="A14" s="62"/>
      <c r="B14" s="61"/>
      <c r="C14" s="61"/>
      <c r="D14" s="61"/>
      <c r="E14" s="61"/>
      <c r="F14" s="61"/>
      <c r="G14" s="62"/>
    </row>
    <row r="15" spans="1:7">
      <c r="A15" s="62"/>
      <c r="B15" s="61"/>
      <c r="C15" s="61"/>
      <c r="D15" s="61"/>
      <c r="E15" s="61"/>
      <c r="F15" s="61"/>
      <c r="G15" s="62"/>
    </row>
    <row r="16" spans="1:7">
      <c r="A16" s="62"/>
      <c r="B16" s="61"/>
      <c r="C16" s="61"/>
      <c r="D16" s="61"/>
      <c r="E16" s="61"/>
      <c r="F16" s="61"/>
      <c r="G16" s="62"/>
    </row>
    <row r="17" spans="1:8">
      <c r="A17" s="62"/>
      <c r="B17" s="61"/>
      <c r="C17" s="61"/>
      <c r="D17" s="61"/>
      <c r="E17" s="61"/>
      <c r="F17" s="61"/>
      <c r="G17" s="62"/>
    </row>
    <row r="18" spans="1:8" ht="19.5">
      <c r="A18" s="125" t="s">
        <v>0</v>
      </c>
      <c r="B18" s="126"/>
      <c r="C18" s="126"/>
      <c r="D18" s="126"/>
      <c r="E18" s="126"/>
      <c r="F18" s="126"/>
      <c r="G18" s="126"/>
    </row>
    <row r="19" spans="1:8" ht="15.75" customHeight="1">
      <c r="A19" s="63"/>
      <c r="B19" s="63"/>
      <c r="C19" s="63"/>
      <c r="D19" s="63"/>
      <c r="E19" s="63"/>
      <c r="F19" s="63"/>
      <c r="G19" s="63"/>
    </row>
    <row r="20" spans="1:8" ht="20.25">
      <c r="A20" s="127" t="s">
        <v>1</v>
      </c>
      <c r="B20" s="127"/>
      <c r="C20" s="127"/>
      <c r="D20" s="127"/>
      <c r="E20" s="127"/>
      <c r="F20" s="127"/>
      <c r="G20" s="127"/>
    </row>
    <row r="21" spans="1:8">
      <c r="A21" s="128" t="s">
        <v>48</v>
      </c>
      <c r="B21" s="128"/>
      <c r="C21" s="128"/>
      <c r="D21" s="128"/>
      <c r="E21" s="128"/>
      <c r="F21" s="128"/>
      <c r="G21" s="128"/>
    </row>
    <row r="22" spans="1:8">
      <c r="A22" s="128"/>
      <c r="B22" s="128"/>
      <c r="C22" s="128"/>
      <c r="D22" s="128"/>
      <c r="E22" s="128"/>
      <c r="F22" s="128"/>
      <c r="G22" s="128"/>
    </row>
    <row r="23" spans="1:8" ht="15">
      <c r="A23" s="129" t="s">
        <v>3</v>
      </c>
      <c r="B23" s="129"/>
      <c r="C23" s="129"/>
      <c r="D23" s="129"/>
      <c r="E23" s="129"/>
      <c r="F23" s="129"/>
      <c r="G23" s="129"/>
    </row>
    <row r="24" spans="1:8" ht="20.25">
      <c r="A24" s="127" t="s">
        <v>4</v>
      </c>
      <c r="B24" s="127"/>
      <c r="C24" s="127"/>
      <c r="D24" s="64"/>
      <c r="E24" s="64"/>
      <c r="F24" s="64"/>
      <c r="G24" s="64"/>
      <c r="H24" s="65"/>
    </row>
    <row r="25" spans="1:8" ht="18.75">
      <c r="A25" s="66"/>
      <c r="B25" s="66"/>
      <c r="C25" s="66"/>
      <c r="D25" s="67"/>
      <c r="E25" s="67"/>
      <c r="F25" s="67"/>
      <c r="G25" s="67"/>
      <c r="H25" s="65"/>
    </row>
    <row r="26" spans="1:8" ht="18.75">
      <c r="A26" s="123" t="s">
        <v>5</v>
      </c>
      <c r="B26" s="123"/>
      <c r="C26" s="123"/>
      <c r="D26" s="68"/>
      <c r="E26" s="69"/>
      <c r="F26" s="69"/>
      <c r="G26" s="70">
        <f>+F28+F35</f>
        <v>1084348507.9300001</v>
      </c>
      <c r="H26" s="65"/>
    </row>
    <row r="27" spans="1:8" ht="18.75">
      <c r="A27" s="71"/>
      <c r="B27" s="71"/>
      <c r="C27" s="71"/>
      <c r="D27" s="68"/>
      <c r="E27" s="69"/>
      <c r="F27" s="69"/>
      <c r="G27" s="72"/>
      <c r="H27" s="65"/>
    </row>
    <row r="28" spans="1:8" ht="18.75">
      <c r="A28" s="123" t="s">
        <v>6</v>
      </c>
      <c r="B28" s="123"/>
      <c r="C28" s="123"/>
      <c r="D28" s="73"/>
      <c r="E28" s="72"/>
      <c r="F28" s="70">
        <f>SUM(E30:E33)</f>
        <v>401253707.95000005</v>
      </c>
      <c r="G28" s="74"/>
      <c r="H28" s="65"/>
    </row>
    <row r="29" spans="1:8" ht="18.75">
      <c r="A29" s="75"/>
      <c r="B29" s="71"/>
      <c r="C29" s="71"/>
      <c r="D29" s="73"/>
      <c r="E29" s="76"/>
      <c r="F29" s="77"/>
      <c r="G29" s="74"/>
      <c r="H29" s="65"/>
    </row>
    <row r="30" spans="1:8" ht="18.75">
      <c r="A30" s="75" t="s">
        <v>7</v>
      </c>
      <c r="B30" s="71"/>
      <c r="C30" s="71"/>
      <c r="D30" s="73"/>
      <c r="E30" s="70">
        <v>0.52</v>
      </c>
      <c r="F30" s="77"/>
      <c r="G30" s="74"/>
      <c r="H30" s="65"/>
    </row>
    <row r="31" spans="1:8" ht="18.75">
      <c r="A31" s="75" t="s">
        <v>8</v>
      </c>
      <c r="B31" s="75"/>
      <c r="C31" s="75"/>
      <c r="D31" s="68"/>
      <c r="E31" s="70">
        <v>739329.27</v>
      </c>
      <c r="F31" s="77"/>
      <c r="G31" s="74"/>
      <c r="H31" s="65"/>
    </row>
    <row r="32" spans="1:8" ht="18.75">
      <c r="A32" s="75" t="s">
        <v>9</v>
      </c>
      <c r="B32" s="75"/>
      <c r="C32" s="75"/>
      <c r="D32" s="68"/>
      <c r="E32" s="70">
        <v>400514378.16000003</v>
      </c>
      <c r="F32" s="77"/>
      <c r="G32" s="74"/>
      <c r="H32" s="65"/>
    </row>
    <row r="33" spans="1:8" ht="18.75">
      <c r="A33" s="75" t="s">
        <v>10</v>
      </c>
      <c r="B33" s="75"/>
      <c r="C33" s="75"/>
      <c r="D33" s="68"/>
      <c r="E33" s="70">
        <v>0</v>
      </c>
      <c r="F33" s="77"/>
      <c r="G33" s="74"/>
      <c r="H33" s="65"/>
    </row>
    <row r="34" spans="1:8" ht="18.75">
      <c r="A34" s="75"/>
      <c r="B34" s="75"/>
      <c r="C34" s="75"/>
      <c r="D34" s="68"/>
      <c r="E34" s="76"/>
      <c r="F34" s="77"/>
      <c r="G34" s="74"/>
      <c r="H34" s="65"/>
    </row>
    <row r="35" spans="1:8" ht="18.75">
      <c r="A35" s="71" t="s">
        <v>11</v>
      </c>
      <c r="B35" s="71"/>
      <c r="C35" s="71"/>
      <c r="D35" s="73"/>
      <c r="E35" s="72"/>
      <c r="F35" s="70">
        <f>SUM(E37:E39)</f>
        <v>683094799.98000002</v>
      </c>
      <c r="G35" s="74"/>
      <c r="H35" s="116"/>
    </row>
    <row r="36" spans="1:8" ht="18.75">
      <c r="A36" s="71"/>
      <c r="B36" s="71"/>
      <c r="C36" s="71"/>
      <c r="D36" s="73"/>
      <c r="E36" s="72"/>
      <c r="F36" s="77"/>
      <c r="G36" s="74"/>
      <c r="H36" s="65"/>
    </row>
    <row r="37" spans="1:8" ht="18.75">
      <c r="A37" s="75" t="s">
        <v>12</v>
      </c>
      <c r="B37" s="75"/>
      <c r="C37" s="75"/>
      <c r="D37" s="68"/>
      <c r="E37" s="70">
        <v>4926738.34</v>
      </c>
      <c r="F37" s="78"/>
      <c r="G37" s="79"/>
      <c r="H37" s="65"/>
    </row>
    <row r="38" spans="1:8" ht="18.75">
      <c r="A38" s="75" t="s">
        <v>13</v>
      </c>
      <c r="B38" s="75"/>
      <c r="C38" s="75"/>
      <c r="D38" s="68"/>
      <c r="E38" s="70">
        <v>3515853.82</v>
      </c>
      <c r="F38" s="78"/>
      <c r="G38" s="79"/>
      <c r="H38" s="65"/>
    </row>
    <row r="39" spans="1:8" ht="18.75">
      <c r="A39" s="75" t="s">
        <v>14</v>
      </c>
      <c r="B39" s="75"/>
      <c r="C39" s="75"/>
      <c r="D39" s="68"/>
      <c r="E39" s="70">
        <v>674652207.82000005</v>
      </c>
      <c r="F39" s="78"/>
      <c r="G39" s="79"/>
      <c r="H39" s="65"/>
    </row>
    <row r="40" spans="1:8" ht="18.75">
      <c r="A40" s="80" t="s">
        <v>15</v>
      </c>
      <c r="B40" s="80"/>
      <c r="C40" s="81"/>
      <c r="D40" s="68"/>
      <c r="E40" s="76"/>
      <c r="F40" s="82"/>
      <c r="G40" s="70">
        <v>3702090.57</v>
      </c>
      <c r="H40" s="65"/>
    </row>
    <row r="41" spans="1:8" ht="18.75">
      <c r="A41" s="80"/>
      <c r="B41" s="80"/>
      <c r="C41" s="81"/>
      <c r="D41" s="68"/>
      <c r="E41" s="76"/>
      <c r="F41" s="82"/>
      <c r="G41" s="77"/>
      <c r="H41" s="65"/>
    </row>
    <row r="42" spans="1:8" ht="18.75">
      <c r="A42" s="80" t="s">
        <v>16</v>
      </c>
      <c r="B42" s="80"/>
      <c r="C42" s="80"/>
      <c r="D42" s="73"/>
      <c r="E42" s="72"/>
      <c r="F42" s="72"/>
      <c r="G42" s="70">
        <v>245897983.75999999</v>
      </c>
      <c r="H42" s="65"/>
    </row>
    <row r="43" spans="1:8" ht="19.5" thickBot="1">
      <c r="A43" s="80"/>
      <c r="B43" s="80"/>
      <c r="C43" s="80"/>
      <c r="D43" s="73"/>
      <c r="E43" s="72"/>
      <c r="F43" s="72"/>
      <c r="G43" s="77"/>
      <c r="H43" s="65"/>
    </row>
    <row r="44" spans="1:8" ht="19.5" thickBot="1">
      <c r="A44" s="83" t="s">
        <v>17</v>
      </c>
      <c r="B44" s="84"/>
      <c r="C44" s="84"/>
      <c r="D44" s="85"/>
      <c r="E44" s="86"/>
      <c r="F44" s="86"/>
      <c r="G44" s="87">
        <f>+G26+G40+G42</f>
        <v>1333948582.26</v>
      </c>
      <c r="H44" s="65"/>
    </row>
    <row r="45" spans="1:8" ht="18.75">
      <c r="A45" s="68"/>
      <c r="B45" s="68"/>
      <c r="C45" s="68"/>
      <c r="D45" s="68"/>
      <c r="E45" s="88"/>
      <c r="F45" s="88"/>
      <c r="G45" s="89"/>
      <c r="H45" s="65"/>
    </row>
    <row r="46" spans="1:8" ht="18.75">
      <c r="A46" s="124" t="s">
        <v>18</v>
      </c>
      <c r="B46" s="124"/>
      <c r="C46" s="124"/>
      <c r="D46" s="90"/>
      <c r="E46" s="91"/>
      <c r="F46" s="76"/>
      <c r="G46" s="92"/>
      <c r="H46" s="65"/>
    </row>
    <row r="47" spans="1:8" ht="18.75">
      <c r="A47" s="93"/>
      <c r="B47" s="94"/>
      <c r="C47" s="93"/>
      <c r="D47" s="90"/>
      <c r="E47" s="91"/>
      <c r="F47" s="76"/>
      <c r="G47" s="92"/>
      <c r="H47" s="65"/>
    </row>
    <row r="48" spans="1:8" ht="18.75">
      <c r="A48" s="124" t="s">
        <v>19</v>
      </c>
      <c r="B48" s="124"/>
      <c r="C48" s="124"/>
      <c r="D48" s="68"/>
      <c r="E48" s="88"/>
      <c r="F48" s="76"/>
      <c r="G48" s="92"/>
      <c r="H48" s="65"/>
    </row>
    <row r="49" spans="1:8" ht="18.75">
      <c r="A49" s="71"/>
      <c r="B49" s="71"/>
      <c r="C49" s="71"/>
      <c r="D49" s="68"/>
      <c r="E49" s="88"/>
      <c r="F49" s="76"/>
      <c r="G49" s="92"/>
      <c r="H49" s="65"/>
    </row>
    <row r="50" spans="1:8" ht="18.75">
      <c r="A50" s="71" t="s">
        <v>20</v>
      </c>
      <c r="B50" s="71"/>
      <c r="C50" s="95"/>
      <c r="D50" s="68"/>
      <c r="E50" s="88"/>
      <c r="F50" s="76"/>
      <c r="G50" s="70">
        <f>SUM(F51:F53)</f>
        <v>545794066.58000004</v>
      </c>
      <c r="H50" s="65"/>
    </row>
    <row r="51" spans="1:8" ht="18.75">
      <c r="A51" s="75" t="s">
        <v>21</v>
      </c>
      <c r="B51" s="75"/>
      <c r="C51" s="75"/>
      <c r="D51" s="75"/>
      <c r="E51" s="91"/>
      <c r="F51" s="70">
        <v>0</v>
      </c>
      <c r="G51" s="77"/>
      <c r="H51" s="65"/>
    </row>
    <row r="52" spans="1:8" ht="18.75">
      <c r="A52" s="75" t="s">
        <v>22</v>
      </c>
      <c r="B52" s="75"/>
      <c r="C52" s="75"/>
      <c r="D52" s="75"/>
      <c r="E52" s="91"/>
      <c r="F52" s="70">
        <v>5055331.88</v>
      </c>
      <c r="G52" s="77"/>
      <c r="H52" s="65"/>
    </row>
    <row r="53" spans="1:8" ht="18.75">
      <c r="A53" s="75" t="s">
        <v>23</v>
      </c>
      <c r="B53" s="75"/>
      <c r="C53" s="75"/>
      <c r="D53" s="75"/>
      <c r="E53" s="91"/>
      <c r="F53" s="70">
        <v>540738734.70000005</v>
      </c>
      <c r="G53" s="77"/>
      <c r="H53" s="65"/>
    </row>
    <row r="54" spans="1:8" ht="18.75">
      <c r="A54" s="75"/>
      <c r="B54" s="75"/>
      <c r="C54" s="75"/>
      <c r="D54" s="75"/>
      <c r="E54" s="91"/>
      <c r="F54" s="78"/>
      <c r="G54" s="77"/>
      <c r="H54" s="65"/>
    </row>
    <row r="55" spans="1:8" ht="18.75">
      <c r="A55" s="71" t="s">
        <v>24</v>
      </c>
      <c r="B55" s="71"/>
      <c r="C55" s="75"/>
      <c r="D55" s="75"/>
      <c r="E55" s="91"/>
      <c r="F55" s="78"/>
      <c r="G55" s="70">
        <f>SUM(F56:F57)</f>
        <v>6318271.1099999994</v>
      </c>
      <c r="H55" s="65"/>
    </row>
    <row r="56" spans="1:8" ht="18.75">
      <c r="A56" s="75" t="s">
        <v>25</v>
      </c>
      <c r="B56" s="75"/>
      <c r="C56" s="75"/>
      <c r="D56" s="75"/>
      <c r="E56" s="91"/>
      <c r="F56" s="70">
        <v>4926738.34</v>
      </c>
      <c r="G56" s="96"/>
      <c r="H56" s="65"/>
    </row>
    <row r="57" spans="1:8" ht="18.75">
      <c r="A57" s="75" t="s">
        <v>26</v>
      </c>
      <c r="B57" s="75"/>
      <c r="C57" s="75"/>
      <c r="D57" s="75"/>
      <c r="E57" s="91"/>
      <c r="F57" s="70">
        <v>1391532.77</v>
      </c>
      <c r="G57" s="96"/>
      <c r="H57" s="65"/>
    </row>
    <row r="58" spans="1:8" ht="18.75">
      <c r="A58" s="75"/>
      <c r="B58" s="75"/>
      <c r="C58" s="75"/>
      <c r="D58" s="75"/>
      <c r="E58" s="91"/>
      <c r="F58" s="78"/>
      <c r="G58" s="96"/>
      <c r="H58" s="65"/>
    </row>
    <row r="59" spans="1:8" ht="18.75">
      <c r="A59" s="93" t="s">
        <v>27</v>
      </c>
      <c r="B59" s="71"/>
      <c r="C59" s="80"/>
      <c r="D59" s="80"/>
      <c r="E59" s="97"/>
      <c r="F59" s="98"/>
      <c r="G59" s="70">
        <f>G55+G50</f>
        <v>552112337.69000006</v>
      </c>
      <c r="H59" s="65"/>
    </row>
    <row r="60" spans="1:8" ht="18.75">
      <c r="A60" s="93"/>
      <c r="B60" s="71"/>
      <c r="C60" s="80"/>
      <c r="D60" s="80"/>
      <c r="E60" s="97"/>
      <c r="F60" s="98"/>
      <c r="G60" s="77"/>
      <c r="H60" s="65"/>
    </row>
    <row r="61" spans="1:8" ht="18.75">
      <c r="A61" s="124" t="s">
        <v>28</v>
      </c>
      <c r="B61" s="124"/>
      <c r="C61" s="124"/>
      <c r="D61" s="99"/>
      <c r="E61" s="88"/>
      <c r="F61" s="78"/>
      <c r="G61" s="100"/>
      <c r="H61" s="65"/>
    </row>
    <row r="62" spans="1:8" ht="18.75">
      <c r="A62" s="71"/>
      <c r="B62" s="71"/>
      <c r="C62" s="71"/>
      <c r="D62" s="99"/>
      <c r="E62" s="88"/>
      <c r="F62" s="78"/>
      <c r="G62" s="100"/>
      <c r="H62" s="65"/>
    </row>
    <row r="63" spans="1:8" ht="18.75">
      <c r="A63" s="71" t="s">
        <v>29</v>
      </c>
      <c r="B63" s="90"/>
      <c r="C63" s="101"/>
      <c r="D63" s="102"/>
      <c r="E63" s="88"/>
      <c r="F63" s="78"/>
      <c r="G63" s="70">
        <f>SUM(F64:F65)</f>
        <v>781836244.56999993</v>
      </c>
      <c r="H63" s="65"/>
    </row>
    <row r="64" spans="1:8" ht="18.75">
      <c r="A64" s="90" t="s">
        <v>30</v>
      </c>
      <c r="B64" s="90"/>
      <c r="C64" s="90"/>
      <c r="D64" s="75"/>
      <c r="E64" s="91"/>
      <c r="F64" s="70">
        <v>789255783.05999994</v>
      </c>
      <c r="G64" s="103"/>
      <c r="H64" s="65"/>
    </row>
    <row r="65" spans="1:8" ht="19.5" thickBot="1">
      <c r="A65" s="82" t="s">
        <v>31</v>
      </c>
      <c r="C65" s="82"/>
      <c r="D65" s="82"/>
      <c r="E65" s="82"/>
      <c r="F65" s="118">
        <v>-7419538.4900000002</v>
      </c>
      <c r="G65" s="103"/>
      <c r="H65" s="65"/>
    </row>
    <row r="66" spans="1:8" ht="19.5" thickBot="1">
      <c r="A66" s="104" t="s">
        <v>32</v>
      </c>
      <c r="B66" s="84"/>
      <c r="C66" s="84"/>
      <c r="D66" s="84"/>
      <c r="E66" s="85"/>
      <c r="F66" s="105"/>
      <c r="G66" s="87">
        <f>SUM(G59,G63)</f>
        <v>1333948582.26</v>
      </c>
      <c r="H66" s="65"/>
    </row>
    <row r="67" spans="1:8">
      <c r="A67" s="106"/>
      <c r="B67" s="106"/>
      <c r="C67" s="106"/>
      <c r="D67" s="106"/>
      <c r="E67" s="107"/>
      <c r="F67" s="107"/>
      <c r="G67" s="107"/>
      <c r="H67" s="65"/>
    </row>
    <row r="68" spans="1:8">
      <c r="A68" s="106"/>
      <c r="B68" s="106"/>
      <c r="C68" s="106"/>
      <c r="D68" s="106"/>
      <c r="E68" s="107"/>
      <c r="F68" s="107"/>
      <c r="G68" s="107"/>
      <c r="H68" s="65"/>
    </row>
    <row r="69" spans="1:8">
      <c r="A69" s="106"/>
      <c r="B69" s="106"/>
      <c r="C69" s="106"/>
      <c r="D69" s="106"/>
      <c r="E69" s="107"/>
      <c r="F69" s="107"/>
      <c r="G69" s="107"/>
      <c r="H69" s="65"/>
    </row>
    <row r="70" spans="1:8" ht="15.75">
      <c r="A70" s="108"/>
      <c r="B70" s="122"/>
      <c r="C70" s="122"/>
      <c r="D70" s="122"/>
      <c r="E70" s="122"/>
      <c r="F70" s="122"/>
      <c r="G70" s="122"/>
      <c r="H70" s="65"/>
    </row>
    <row r="71" spans="1:8" ht="15.75">
      <c r="A71" s="108"/>
      <c r="B71" s="122" t="s">
        <v>33</v>
      </c>
      <c r="C71" s="122"/>
      <c r="D71" s="122"/>
      <c r="E71" s="122"/>
      <c r="F71" s="122"/>
      <c r="G71" s="122"/>
      <c r="H71" s="65"/>
    </row>
    <row r="72" spans="1:8" ht="15.75">
      <c r="A72" s="121" t="s">
        <v>34</v>
      </c>
      <c r="B72" s="121"/>
      <c r="C72" s="121"/>
      <c r="D72" s="121"/>
      <c r="E72" s="121"/>
      <c r="F72" s="121"/>
      <c r="G72" s="121"/>
      <c r="H72" s="65"/>
    </row>
    <row r="73" spans="1:8" ht="15.75">
      <c r="A73" s="109"/>
      <c r="B73" s="109"/>
      <c r="C73" s="109"/>
      <c r="D73" s="109"/>
      <c r="E73" s="109" t="s">
        <v>35</v>
      </c>
      <c r="F73" s="109"/>
      <c r="G73" s="109"/>
      <c r="H73" s="65"/>
    </row>
    <row r="74" spans="1:8" ht="15.75">
      <c r="A74" s="109"/>
      <c r="B74" s="109"/>
      <c r="C74" s="109"/>
      <c r="D74" s="109"/>
      <c r="E74" s="109"/>
      <c r="F74" s="109"/>
      <c r="G74" s="109"/>
      <c r="H74" s="65"/>
    </row>
    <row r="75" spans="1:8" ht="15">
      <c r="A75" s="110"/>
      <c r="B75" s="110"/>
      <c r="C75" s="110"/>
      <c r="D75" s="110"/>
      <c r="E75" s="111"/>
      <c r="F75" s="111"/>
      <c r="G75" s="111"/>
      <c r="H75" s="65"/>
    </row>
    <row r="76" spans="1:8" ht="15.75">
      <c r="A76" s="122" t="s">
        <v>36</v>
      </c>
      <c r="B76" s="122"/>
      <c r="C76" s="122"/>
      <c r="D76" s="112"/>
      <c r="E76" s="113"/>
      <c r="F76" s="122" t="s">
        <v>37</v>
      </c>
      <c r="G76" s="122"/>
      <c r="H76" s="65"/>
    </row>
    <row r="77" spans="1:8" ht="15.75">
      <c r="A77" s="121" t="s">
        <v>38</v>
      </c>
      <c r="B77" s="121"/>
      <c r="C77" s="121"/>
      <c r="D77" s="114"/>
      <c r="E77" s="113"/>
      <c r="F77" s="121" t="s">
        <v>39</v>
      </c>
      <c r="G77" s="121"/>
      <c r="H77" s="65"/>
    </row>
    <row r="78" spans="1:8">
      <c r="A78" s="120"/>
      <c r="B78" s="120"/>
      <c r="C78" s="120"/>
      <c r="D78" s="120"/>
      <c r="E78" s="65"/>
      <c r="F78" s="65"/>
      <c r="G78" s="65"/>
      <c r="H78" s="65"/>
    </row>
    <row r="79" spans="1:8">
      <c r="A79" s="120"/>
      <c r="B79" s="120"/>
      <c r="C79" s="120"/>
      <c r="D79" s="120"/>
      <c r="E79" s="65"/>
      <c r="F79" s="65"/>
      <c r="G79" s="65"/>
      <c r="H79" s="65"/>
    </row>
    <row r="80" spans="1:8">
      <c r="A80" s="120"/>
      <c r="B80" s="120"/>
      <c r="C80" s="120"/>
      <c r="D80" s="120"/>
      <c r="E80" s="65"/>
      <c r="F80" s="65"/>
      <c r="G80" s="65"/>
      <c r="H80" s="65"/>
    </row>
    <row r="81" spans="1:8">
      <c r="A81" s="120"/>
      <c r="B81" s="120"/>
      <c r="C81" s="120"/>
      <c r="D81" s="120"/>
      <c r="E81" s="65"/>
      <c r="F81" s="65"/>
      <c r="G81" s="65"/>
      <c r="H81" s="65"/>
    </row>
    <row r="82" spans="1:8">
      <c r="A82" s="120"/>
      <c r="B82" s="120"/>
      <c r="C82" s="120"/>
      <c r="D82" s="120"/>
      <c r="E82" s="65"/>
      <c r="F82" s="65"/>
      <c r="G82" s="65"/>
      <c r="H82" s="65"/>
    </row>
    <row r="83" spans="1:8">
      <c r="A83" s="120"/>
      <c r="B83" s="120"/>
      <c r="C83" s="120"/>
      <c r="D83" s="120"/>
      <c r="E83" s="65"/>
      <c r="F83" s="65"/>
      <c r="G83" s="65"/>
      <c r="H83" s="65"/>
    </row>
    <row r="84" spans="1:8">
      <c r="A84" s="120"/>
      <c r="B84" s="120"/>
      <c r="C84" s="120"/>
      <c r="D84" s="120"/>
      <c r="E84" s="65"/>
      <c r="F84" s="65"/>
      <c r="G84" s="65"/>
      <c r="H84" s="65"/>
    </row>
    <row r="85" spans="1:8">
      <c r="A85" s="120"/>
      <c r="B85" s="120"/>
      <c r="C85" s="120"/>
      <c r="D85" s="120"/>
      <c r="E85" s="65"/>
      <c r="F85" s="65"/>
      <c r="G85" s="65"/>
      <c r="H85" s="65"/>
    </row>
    <row r="86" spans="1:8">
      <c r="A86" s="120"/>
      <c r="B86" s="120"/>
      <c r="C86" s="120"/>
      <c r="D86" s="120"/>
      <c r="E86" s="65"/>
      <c r="F86" s="65"/>
      <c r="G86" s="65"/>
      <c r="H86" s="65"/>
    </row>
    <row r="87" spans="1:8">
      <c r="A87" s="120"/>
      <c r="B87" s="120"/>
      <c r="C87" s="120"/>
      <c r="D87" s="120"/>
      <c r="E87" s="65"/>
      <c r="F87" s="65"/>
      <c r="G87" s="65"/>
      <c r="H87" s="65"/>
    </row>
    <row r="88" spans="1:8">
      <c r="A88" s="120"/>
      <c r="B88" s="120"/>
      <c r="C88" s="120"/>
      <c r="D88" s="120"/>
      <c r="E88" s="65"/>
      <c r="F88" s="65"/>
      <c r="G88" s="65"/>
      <c r="H88" s="65"/>
    </row>
    <row r="89" spans="1:8">
      <c r="A89" s="120"/>
      <c r="B89" s="120"/>
      <c r="C89" s="120"/>
      <c r="D89" s="120"/>
      <c r="E89" s="65"/>
      <c r="F89" s="65"/>
      <c r="G89" s="65"/>
      <c r="H89" s="65"/>
    </row>
    <row r="90" spans="1:8">
      <c r="A90" s="119"/>
      <c r="B90" s="119"/>
      <c r="C90" s="119"/>
      <c r="D90" s="119"/>
      <c r="E90" s="115"/>
      <c r="F90" s="115"/>
      <c r="G90" s="115"/>
    </row>
    <row r="91" spans="1:8">
      <c r="A91" s="119"/>
      <c r="B91" s="119"/>
      <c r="C91" s="119"/>
      <c r="D91" s="119"/>
      <c r="E91" s="115"/>
      <c r="F91" s="115"/>
      <c r="G91" s="115"/>
    </row>
    <row r="92" spans="1:8">
      <c r="A92" s="119"/>
      <c r="B92" s="119"/>
      <c r="C92" s="119"/>
      <c r="D92" s="119"/>
      <c r="E92" s="115"/>
      <c r="F92" s="115"/>
      <c r="G92" s="115"/>
    </row>
    <row r="93" spans="1:8">
      <c r="A93" s="119"/>
      <c r="B93" s="119"/>
      <c r="C93" s="119"/>
      <c r="D93" s="119"/>
      <c r="E93" s="115"/>
      <c r="F93" s="115"/>
      <c r="G93" s="115"/>
    </row>
    <row r="94" spans="1:8">
      <c r="A94" s="119"/>
      <c r="B94" s="119"/>
      <c r="C94" s="119"/>
      <c r="D94" s="119"/>
      <c r="E94" s="115"/>
      <c r="F94" s="115"/>
      <c r="G94" s="115"/>
    </row>
    <row r="95" spans="1:8">
      <c r="A95" s="119"/>
      <c r="B95" s="119"/>
      <c r="C95" s="119"/>
      <c r="D95" s="119"/>
      <c r="E95" s="115"/>
      <c r="F95" s="115"/>
      <c r="G95" s="115"/>
    </row>
    <row r="96" spans="1:8">
      <c r="A96" s="115"/>
      <c r="B96" s="115"/>
      <c r="C96" s="115"/>
      <c r="D96" s="115"/>
      <c r="E96" s="115"/>
      <c r="F96" s="115"/>
      <c r="G96" s="115"/>
    </row>
    <row r="97" spans="1:1">
      <c r="A97" s="115"/>
    </row>
    <row r="98" spans="1:1">
      <c r="A98" s="115"/>
    </row>
    <row r="99" spans="1:1">
      <c r="A99" s="115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99"/>
  <sheetViews>
    <sheetView topLeftCell="A7" zoomScaleNormal="100" workbookViewId="0" xr3:uid="{65FA3815-DCC1-5481-872F-D2879ED395ED}">
      <selection activeCell="F33" sqref="F33"/>
    </sheetView>
  </sheetViews>
  <sheetFormatPr defaultColWidth="11.42578125" defaultRowHeight="12.75"/>
  <cols>
    <col min="1" max="1" width="2.42578125" style="60" customWidth="1"/>
    <col min="2" max="2" width="20.140625" style="60" customWidth="1"/>
    <col min="3" max="3" width="28.7109375" style="60" customWidth="1"/>
    <col min="4" max="4" width="0.42578125" style="60" hidden="1" customWidth="1"/>
    <col min="5" max="5" width="25.140625" style="60" customWidth="1"/>
    <col min="6" max="6" width="23.7109375" style="60" bestFit="1" customWidth="1"/>
    <col min="7" max="7" width="24.85546875" style="60" customWidth="1"/>
    <col min="8" max="8" width="15.28515625" style="60" bestFit="1" customWidth="1"/>
    <col min="9" max="16384" width="11.42578125" style="60"/>
  </cols>
  <sheetData>
    <row r="1" spans="1:7">
      <c r="A1" s="59"/>
      <c r="B1" s="59"/>
      <c r="C1" s="59"/>
      <c r="D1" s="59"/>
      <c r="E1" s="59"/>
      <c r="F1" s="59"/>
      <c r="G1" s="59"/>
    </row>
    <row r="2" spans="1:7">
      <c r="A2" s="59"/>
      <c r="B2" s="59"/>
      <c r="C2" s="59"/>
      <c r="D2" s="59"/>
      <c r="E2" s="59"/>
      <c r="F2" s="59"/>
      <c r="G2" s="59"/>
    </row>
    <row r="3" spans="1:7">
      <c r="A3" s="59"/>
      <c r="B3" s="59"/>
      <c r="C3" s="59"/>
      <c r="D3" s="59"/>
      <c r="E3" s="59"/>
      <c r="F3" s="59"/>
      <c r="G3" s="59"/>
    </row>
    <row r="4" spans="1:7">
      <c r="A4" s="59"/>
      <c r="B4" s="59"/>
      <c r="C4" s="59"/>
      <c r="D4" s="59"/>
      <c r="E4" s="59"/>
      <c r="F4" s="59"/>
      <c r="G4" s="59"/>
    </row>
    <row r="5" spans="1:7">
      <c r="A5" s="59"/>
      <c r="B5" s="59"/>
      <c r="C5" s="59"/>
      <c r="D5" s="59"/>
      <c r="E5" s="59"/>
      <c r="F5" s="59"/>
      <c r="G5" s="59"/>
    </row>
    <row r="6" spans="1:7">
      <c r="A6" s="59"/>
      <c r="B6" s="59"/>
      <c r="C6" s="59"/>
      <c r="D6" s="59"/>
      <c r="E6" s="59"/>
      <c r="F6" s="59"/>
      <c r="G6" s="59"/>
    </row>
    <row r="7" spans="1:7" ht="7.5" customHeight="1">
      <c r="A7" s="59"/>
      <c r="B7" s="61"/>
      <c r="C7" s="61"/>
      <c r="D7" s="61"/>
      <c r="E7" s="61"/>
      <c r="F7" s="61"/>
      <c r="G7" s="59"/>
    </row>
    <row r="8" spans="1:7" ht="6" hidden="1" customHeight="1">
      <c r="A8" s="59"/>
      <c r="B8" s="61"/>
      <c r="C8" s="61"/>
      <c r="D8" s="61"/>
      <c r="E8" s="61"/>
      <c r="F8" s="61"/>
      <c r="G8" s="59"/>
    </row>
    <row r="9" spans="1:7" ht="1.5" hidden="1" customHeight="1">
      <c r="A9" s="59"/>
      <c r="B9" s="61"/>
      <c r="C9" s="61"/>
      <c r="D9" s="61"/>
      <c r="E9" s="61"/>
      <c r="F9" s="61"/>
      <c r="G9" s="59"/>
    </row>
    <row r="10" spans="1:7" ht="9.75" customHeight="1">
      <c r="A10" s="59"/>
      <c r="B10" s="61"/>
      <c r="C10" s="61"/>
      <c r="D10" s="61"/>
      <c r="E10" s="61"/>
      <c r="F10" s="61"/>
      <c r="G10" s="59"/>
    </row>
    <row r="11" spans="1:7" ht="12" hidden="1" customHeight="1">
      <c r="A11" s="59"/>
      <c r="B11" s="61"/>
      <c r="C11" s="61"/>
      <c r="D11" s="61"/>
      <c r="E11" s="61"/>
      <c r="F11" s="61"/>
      <c r="G11" s="59"/>
    </row>
    <row r="12" spans="1:7" ht="12.75" hidden="1" customHeight="1">
      <c r="A12" s="59"/>
      <c r="B12" s="61"/>
      <c r="C12" s="61"/>
      <c r="D12" s="61"/>
      <c r="E12" s="61"/>
      <c r="F12" s="61"/>
      <c r="G12" s="59"/>
    </row>
    <row r="13" spans="1:7" ht="12.75" hidden="1" customHeight="1">
      <c r="A13" s="59"/>
      <c r="B13" s="61"/>
      <c r="C13" s="61"/>
      <c r="D13" s="61"/>
      <c r="E13" s="61"/>
      <c r="F13" s="61"/>
      <c r="G13" s="59"/>
    </row>
    <row r="14" spans="1:7">
      <c r="A14" s="62"/>
      <c r="B14" s="61"/>
      <c r="C14" s="61"/>
      <c r="D14" s="61"/>
      <c r="E14" s="61"/>
      <c r="F14" s="61"/>
      <c r="G14" s="62"/>
    </row>
    <row r="15" spans="1:7">
      <c r="A15" s="62"/>
      <c r="B15" s="61"/>
      <c r="C15" s="61"/>
      <c r="D15" s="61"/>
      <c r="E15" s="61"/>
      <c r="F15" s="61"/>
      <c r="G15" s="62"/>
    </row>
    <row r="16" spans="1:7">
      <c r="A16" s="62"/>
      <c r="B16" s="61"/>
      <c r="C16" s="61"/>
      <c r="D16" s="61"/>
      <c r="E16" s="61"/>
      <c r="F16" s="61"/>
      <c r="G16" s="62"/>
    </row>
    <row r="17" spans="1:8">
      <c r="A17" s="62"/>
      <c r="B17" s="61"/>
      <c r="C17" s="61"/>
      <c r="D17" s="61"/>
      <c r="E17" s="61"/>
      <c r="F17" s="61"/>
      <c r="G17" s="62"/>
    </row>
    <row r="18" spans="1:8" ht="19.5">
      <c r="A18" s="125" t="s">
        <v>0</v>
      </c>
      <c r="B18" s="126"/>
      <c r="C18" s="126"/>
      <c r="D18" s="126"/>
      <c r="E18" s="126"/>
      <c r="F18" s="126"/>
      <c r="G18" s="126"/>
    </row>
    <row r="19" spans="1:8" ht="15.75" customHeight="1">
      <c r="A19" s="63"/>
      <c r="B19" s="63"/>
      <c r="C19" s="63"/>
      <c r="D19" s="63"/>
      <c r="E19" s="63"/>
      <c r="F19" s="63"/>
      <c r="G19" s="63"/>
    </row>
    <row r="20" spans="1:8" ht="20.25">
      <c r="A20" s="127" t="s">
        <v>1</v>
      </c>
      <c r="B20" s="127"/>
      <c r="C20" s="127"/>
      <c r="D20" s="127"/>
      <c r="E20" s="127"/>
      <c r="F20" s="127"/>
      <c r="G20" s="127"/>
    </row>
    <row r="21" spans="1:8">
      <c r="A21" s="128" t="s">
        <v>49</v>
      </c>
      <c r="B21" s="128"/>
      <c r="C21" s="128"/>
      <c r="D21" s="128"/>
      <c r="E21" s="128"/>
      <c r="F21" s="128"/>
      <c r="G21" s="128"/>
    </row>
    <row r="22" spans="1:8">
      <c r="A22" s="128"/>
      <c r="B22" s="128"/>
      <c r="C22" s="128"/>
      <c r="D22" s="128"/>
      <c r="E22" s="128"/>
      <c r="F22" s="128"/>
      <c r="G22" s="128"/>
    </row>
    <row r="23" spans="1:8" ht="15">
      <c r="A23" s="129" t="s">
        <v>3</v>
      </c>
      <c r="B23" s="129"/>
      <c r="C23" s="129"/>
      <c r="D23" s="129"/>
      <c r="E23" s="129"/>
      <c r="F23" s="129"/>
      <c r="G23" s="129"/>
    </row>
    <row r="24" spans="1:8" ht="20.25">
      <c r="A24" s="127" t="s">
        <v>4</v>
      </c>
      <c r="B24" s="127"/>
      <c r="C24" s="127"/>
      <c r="D24" s="64"/>
      <c r="E24" s="64"/>
      <c r="F24" s="64"/>
      <c r="G24" s="64"/>
      <c r="H24" s="65"/>
    </row>
    <row r="25" spans="1:8" ht="18.75">
      <c r="A25" s="66"/>
      <c r="B25" s="66"/>
      <c r="C25" s="66"/>
      <c r="D25" s="67"/>
      <c r="E25" s="67"/>
      <c r="F25" s="67"/>
      <c r="G25" s="67"/>
      <c r="H25" s="65"/>
    </row>
    <row r="26" spans="1:8" ht="18.75">
      <c r="A26" s="123" t="s">
        <v>5</v>
      </c>
      <c r="B26" s="123"/>
      <c r="C26" s="123"/>
      <c r="D26" s="68"/>
      <c r="E26" s="69"/>
      <c r="F26" s="69"/>
      <c r="G26" s="70">
        <f>+F28+F35</f>
        <v>1083987627.54</v>
      </c>
      <c r="H26" s="65"/>
    </row>
    <row r="27" spans="1:8" ht="18.75">
      <c r="A27" s="71"/>
      <c r="B27" s="71"/>
      <c r="C27" s="71"/>
      <c r="D27" s="68"/>
      <c r="E27" s="69"/>
      <c r="F27" s="69"/>
      <c r="G27" s="72"/>
      <c r="H27" s="65"/>
    </row>
    <row r="28" spans="1:8" ht="18.75">
      <c r="A28" s="123" t="s">
        <v>6</v>
      </c>
      <c r="B28" s="123"/>
      <c r="C28" s="123"/>
      <c r="D28" s="73"/>
      <c r="E28" s="72"/>
      <c r="F28" s="70">
        <f>SUM(E30:E33)</f>
        <v>385830844.12</v>
      </c>
      <c r="G28" s="74"/>
      <c r="H28" s="65"/>
    </row>
    <row r="29" spans="1:8" ht="18.75">
      <c r="A29" s="75"/>
      <c r="B29" s="71"/>
      <c r="C29" s="71"/>
      <c r="D29" s="73"/>
      <c r="E29" s="76"/>
      <c r="F29" s="77"/>
      <c r="G29" s="74"/>
      <c r="H29" s="65"/>
    </row>
    <row r="30" spans="1:8" ht="18.75">
      <c r="A30" s="75" t="s">
        <v>7</v>
      </c>
      <c r="B30" s="71"/>
      <c r="C30" s="71"/>
      <c r="D30" s="73"/>
      <c r="E30" s="70">
        <v>0.52</v>
      </c>
      <c r="F30" s="77"/>
      <c r="G30" s="74"/>
      <c r="H30" s="65"/>
    </row>
    <row r="31" spans="1:8" ht="18.75">
      <c r="A31" s="75" t="s">
        <v>8</v>
      </c>
      <c r="B31" s="75"/>
      <c r="C31" s="75"/>
      <c r="D31" s="68"/>
      <c r="E31" s="70">
        <v>739329.27</v>
      </c>
      <c r="F31" s="77"/>
      <c r="G31" s="74"/>
      <c r="H31" s="65"/>
    </row>
    <row r="32" spans="1:8" ht="18.75">
      <c r="A32" s="75" t="s">
        <v>9</v>
      </c>
      <c r="B32" s="75"/>
      <c r="C32" s="75"/>
      <c r="D32" s="68"/>
      <c r="E32" s="70">
        <v>385091514.32999998</v>
      </c>
      <c r="F32" s="77"/>
      <c r="G32" s="74"/>
      <c r="H32" s="65"/>
    </row>
    <row r="33" spans="1:8" ht="18.75">
      <c r="A33" s="75" t="s">
        <v>10</v>
      </c>
      <c r="B33" s="75"/>
      <c r="C33" s="75"/>
      <c r="D33" s="68"/>
      <c r="E33" s="70">
        <v>0</v>
      </c>
      <c r="F33" s="77"/>
      <c r="G33" s="74"/>
      <c r="H33" s="65"/>
    </row>
    <row r="34" spans="1:8" ht="18.75">
      <c r="A34" s="75"/>
      <c r="B34" s="75"/>
      <c r="C34" s="75"/>
      <c r="D34" s="68"/>
      <c r="E34" s="76"/>
      <c r="F34" s="77"/>
      <c r="G34" s="74"/>
      <c r="H34" s="65"/>
    </row>
    <row r="35" spans="1:8" ht="18.75">
      <c r="A35" s="71" t="s">
        <v>11</v>
      </c>
      <c r="B35" s="71"/>
      <c r="C35" s="71"/>
      <c r="D35" s="73"/>
      <c r="E35" s="72"/>
      <c r="F35" s="70">
        <f>SUM(E37:E39)</f>
        <v>698156783.41999996</v>
      </c>
      <c r="G35" s="74"/>
      <c r="H35" s="116"/>
    </row>
    <row r="36" spans="1:8" ht="18.75">
      <c r="A36" s="71"/>
      <c r="B36" s="71"/>
      <c r="C36" s="71"/>
      <c r="D36" s="73"/>
      <c r="E36" s="72"/>
      <c r="F36" s="77"/>
      <c r="G36" s="74"/>
      <c r="H36" s="65"/>
    </row>
    <row r="37" spans="1:8" ht="18.75">
      <c r="A37" s="75" t="s">
        <v>12</v>
      </c>
      <c r="B37" s="75"/>
      <c r="C37" s="75"/>
      <c r="D37" s="68"/>
      <c r="E37" s="70">
        <v>4926738.34</v>
      </c>
      <c r="F37" s="78"/>
      <c r="G37" s="79"/>
      <c r="H37" s="65"/>
    </row>
    <row r="38" spans="1:8" ht="18.75">
      <c r="A38" s="75" t="s">
        <v>13</v>
      </c>
      <c r="B38" s="75"/>
      <c r="C38" s="75"/>
      <c r="D38" s="68"/>
      <c r="E38" s="70">
        <v>3515853.82</v>
      </c>
      <c r="F38" s="78"/>
      <c r="G38" s="79"/>
      <c r="H38" s="65"/>
    </row>
    <row r="39" spans="1:8" ht="18.75">
      <c r="A39" s="75" t="s">
        <v>14</v>
      </c>
      <c r="B39" s="75"/>
      <c r="C39" s="75"/>
      <c r="D39" s="68"/>
      <c r="E39" s="70">
        <v>689714191.25999999</v>
      </c>
      <c r="F39" s="78"/>
      <c r="G39" s="79"/>
      <c r="H39" s="65"/>
    </row>
    <row r="40" spans="1:8" ht="18.75">
      <c r="A40" s="80" t="s">
        <v>15</v>
      </c>
      <c r="B40" s="80"/>
      <c r="C40" s="81"/>
      <c r="D40" s="68"/>
      <c r="E40" s="76"/>
      <c r="F40" s="82"/>
      <c r="G40" s="70">
        <v>3662549.7</v>
      </c>
      <c r="H40" s="65"/>
    </row>
    <row r="41" spans="1:8" ht="18.75">
      <c r="A41" s="80"/>
      <c r="B41" s="80"/>
      <c r="C41" s="81"/>
      <c r="D41" s="68"/>
      <c r="E41" s="76"/>
      <c r="F41" s="82"/>
      <c r="G41" s="77"/>
      <c r="H41" s="65"/>
    </row>
    <row r="42" spans="1:8" ht="18.75">
      <c r="A42" s="80" t="s">
        <v>16</v>
      </c>
      <c r="B42" s="80"/>
      <c r="C42" s="80"/>
      <c r="D42" s="73"/>
      <c r="E42" s="72"/>
      <c r="F42" s="72"/>
      <c r="G42" s="70">
        <v>247301498.72</v>
      </c>
      <c r="H42" s="65"/>
    </row>
    <row r="43" spans="1:8" ht="19.5" thickBot="1">
      <c r="A43" s="80"/>
      <c r="B43" s="80"/>
      <c r="C43" s="80"/>
      <c r="D43" s="73"/>
      <c r="E43" s="72"/>
      <c r="F43" s="72"/>
      <c r="G43" s="77"/>
      <c r="H43" s="65"/>
    </row>
    <row r="44" spans="1:8" ht="19.5" thickBot="1">
      <c r="A44" s="83" t="s">
        <v>17</v>
      </c>
      <c r="B44" s="84"/>
      <c r="C44" s="84"/>
      <c r="D44" s="85"/>
      <c r="E44" s="86"/>
      <c r="F44" s="86"/>
      <c r="G44" s="87">
        <f>+G26+G40+G42</f>
        <v>1334951675.96</v>
      </c>
      <c r="H44" s="65"/>
    </row>
    <row r="45" spans="1:8" ht="18.75">
      <c r="A45" s="68"/>
      <c r="B45" s="68"/>
      <c r="C45" s="68"/>
      <c r="D45" s="68"/>
      <c r="E45" s="88"/>
      <c r="F45" s="88"/>
      <c r="G45" s="89"/>
      <c r="H45" s="65"/>
    </row>
    <row r="46" spans="1:8" ht="18.75">
      <c r="A46" s="124" t="s">
        <v>18</v>
      </c>
      <c r="B46" s="124"/>
      <c r="C46" s="124"/>
      <c r="D46" s="90"/>
      <c r="E46" s="91"/>
      <c r="F46" s="76"/>
      <c r="G46" s="92"/>
      <c r="H46" s="65"/>
    </row>
    <row r="47" spans="1:8" ht="18.75">
      <c r="A47" s="93"/>
      <c r="B47" s="94"/>
      <c r="C47" s="93"/>
      <c r="D47" s="90"/>
      <c r="E47" s="91"/>
      <c r="F47" s="76"/>
      <c r="G47" s="92"/>
      <c r="H47" s="65"/>
    </row>
    <row r="48" spans="1:8" ht="18.75">
      <c r="A48" s="124" t="s">
        <v>19</v>
      </c>
      <c r="B48" s="124"/>
      <c r="C48" s="124"/>
      <c r="D48" s="68"/>
      <c r="E48" s="88"/>
      <c r="F48" s="76"/>
      <c r="G48" s="92"/>
      <c r="H48" s="65"/>
    </row>
    <row r="49" spans="1:8" ht="18.75">
      <c r="A49" s="71"/>
      <c r="B49" s="71"/>
      <c r="C49" s="71"/>
      <c r="D49" s="68"/>
      <c r="E49" s="88"/>
      <c r="F49" s="76"/>
      <c r="G49" s="92"/>
      <c r="H49" s="65"/>
    </row>
    <row r="50" spans="1:8" ht="18.75">
      <c r="A50" s="71" t="s">
        <v>20</v>
      </c>
      <c r="B50" s="71"/>
      <c r="C50" s="95"/>
      <c r="D50" s="68"/>
      <c r="E50" s="88"/>
      <c r="F50" s="76"/>
      <c r="G50" s="70">
        <f>SUM(F51:F53)</f>
        <v>545724530.54000008</v>
      </c>
      <c r="H50" s="65"/>
    </row>
    <row r="51" spans="1:8" ht="18.75">
      <c r="A51" s="75" t="s">
        <v>21</v>
      </c>
      <c r="B51" s="75"/>
      <c r="C51" s="75"/>
      <c r="D51" s="75"/>
      <c r="E51" s="91"/>
      <c r="F51" s="70">
        <v>0</v>
      </c>
      <c r="G51" s="77"/>
      <c r="H51" s="65"/>
    </row>
    <row r="52" spans="1:8" ht="18.75">
      <c r="A52" s="75" t="s">
        <v>22</v>
      </c>
      <c r="B52" s="75"/>
      <c r="C52" s="75"/>
      <c r="D52" s="75"/>
      <c r="E52" s="91"/>
      <c r="F52" s="70">
        <v>4985795.84</v>
      </c>
      <c r="G52" s="77"/>
      <c r="H52" s="65"/>
    </row>
    <row r="53" spans="1:8" ht="18.75">
      <c r="A53" s="75" t="s">
        <v>23</v>
      </c>
      <c r="B53" s="75"/>
      <c r="C53" s="75"/>
      <c r="D53" s="75"/>
      <c r="E53" s="91"/>
      <c r="F53" s="70">
        <v>540738734.70000005</v>
      </c>
      <c r="G53" s="77"/>
      <c r="H53" s="65"/>
    </row>
    <row r="54" spans="1:8" ht="18.75">
      <c r="A54" s="75"/>
      <c r="B54" s="75"/>
      <c r="C54" s="75"/>
      <c r="D54" s="75"/>
      <c r="E54" s="91"/>
      <c r="F54" s="78"/>
      <c r="G54" s="77"/>
      <c r="H54" s="65"/>
    </row>
    <row r="55" spans="1:8" ht="18.75">
      <c r="A55" s="71" t="s">
        <v>24</v>
      </c>
      <c r="B55" s="71"/>
      <c r="C55" s="75"/>
      <c r="D55" s="75"/>
      <c r="E55" s="91"/>
      <c r="F55" s="78"/>
      <c r="G55" s="70">
        <f>SUM(F56:F57)</f>
        <v>6318271.1099999994</v>
      </c>
      <c r="H55" s="65"/>
    </row>
    <row r="56" spans="1:8" ht="18.75">
      <c r="A56" s="75" t="s">
        <v>25</v>
      </c>
      <c r="B56" s="75"/>
      <c r="C56" s="75"/>
      <c r="D56" s="75"/>
      <c r="E56" s="91"/>
      <c r="F56" s="70">
        <v>4926738.34</v>
      </c>
      <c r="G56" s="96"/>
      <c r="H56" s="65"/>
    </row>
    <row r="57" spans="1:8" ht="18.75">
      <c r="A57" s="75" t="s">
        <v>26</v>
      </c>
      <c r="B57" s="75"/>
      <c r="C57" s="75"/>
      <c r="D57" s="75"/>
      <c r="E57" s="91"/>
      <c r="F57" s="70">
        <v>1391532.77</v>
      </c>
      <c r="G57" s="96"/>
      <c r="H57" s="65"/>
    </row>
    <row r="58" spans="1:8" ht="18.75">
      <c r="A58" s="75"/>
      <c r="B58" s="75"/>
      <c r="C58" s="75"/>
      <c r="D58" s="75"/>
      <c r="E58" s="91"/>
      <c r="F58" s="78"/>
      <c r="G58" s="96"/>
      <c r="H58" s="65"/>
    </row>
    <row r="59" spans="1:8" ht="18.75">
      <c r="A59" s="93" t="s">
        <v>27</v>
      </c>
      <c r="B59" s="71"/>
      <c r="C59" s="80"/>
      <c r="D59" s="80"/>
      <c r="E59" s="97"/>
      <c r="F59" s="98"/>
      <c r="G59" s="70">
        <f>G55+G50</f>
        <v>552042801.6500001</v>
      </c>
      <c r="H59" s="65"/>
    </row>
    <row r="60" spans="1:8" ht="18.75">
      <c r="A60" s="93"/>
      <c r="B60" s="71"/>
      <c r="C60" s="80"/>
      <c r="D60" s="80"/>
      <c r="E60" s="97"/>
      <c r="F60" s="98"/>
      <c r="G60" s="77"/>
      <c r="H60" s="65"/>
    </row>
    <row r="61" spans="1:8" ht="18.75">
      <c r="A61" s="124" t="s">
        <v>28</v>
      </c>
      <c r="B61" s="124"/>
      <c r="C61" s="124"/>
      <c r="D61" s="99"/>
      <c r="E61" s="88"/>
      <c r="F61" s="78"/>
      <c r="G61" s="100"/>
      <c r="H61" s="65"/>
    </row>
    <row r="62" spans="1:8" ht="18.75">
      <c r="A62" s="71"/>
      <c r="B62" s="71"/>
      <c r="C62" s="71"/>
      <c r="D62" s="99"/>
      <c r="E62" s="88"/>
      <c r="F62" s="78"/>
      <c r="G62" s="100"/>
      <c r="H62" s="65"/>
    </row>
    <row r="63" spans="1:8" ht="18.75">
      <c r="A63" s="71" t="s">
        <v>29</v>
      </c>
      <c r="B63" s="90"/>
      <c r="C63" s="101"/>
      <c r="D63" s="102"/>
      <c r="E63" s="88"/>
      <c r="F63" s="78"/>
      <c r="G63" s="70">
        <f>SUM(F64:F65)</f>
        <v>782908874.29999995</v>
      </c>
      <c r="H63" s="65"/>
    </row>
    <row r="64" spans="1:8" ht="18.75">
      <c r="A64" s="90" t="s">
        <v>30</v>
      </c>
      <c r="B64" s="90"/>
      <c r="C64" s="90"/>
      <c r="D64" s="75"/>
      <c r="E64" s="91"/>
      <c r="F64" s="70">
        <v>789241783.05999994</v>
      </c>
      <c r="G64" s="103"/>
      <c r="H64" s="65"/>
    </row>
    <row r="65" spans="1:8" ht="19.5" thickBot="1">
      <c r="A65" s="82" t="s">
        <v>31</v>
      </c>
      <c r="C65" s="82"/>
      <c r="D65" s="82"/>
      <c r="E65" s="82"/>
      <c r="F65" s="118">
        <v>-6332908.7599999998</v>
      </c>
      <c r="G65" s="103"/>
      <c r="H65" s="65"/>
    </row>
    <row r="66" spans="1:8" ht="19.5" thickBot="1">
      <c r="A66" s="104" t="s">
        <v>32</v>
      </c>
      <c r="B66" s="84"/>
      <c r="C66" s="84"/>
      <c r="D66" s="84"/>
      <c r="E66" s="85"/>
      <c r="F66" s="105"/>
      <c r="G66" s="87">
        <f>SUM(G59,G63)</f>
        <v>1334951675.95</v>
      </c>
      <c r="H66" s="65"/>
    </row>
    <row r="67" spans="1:8">
      <c r="A67" s="106"/>
      <c r="B67" s="106"/>
      <c r="C67" s="106"/>
      <c r="D67" s="106"/>
      <c r="E67" s="107"/>
      <c r="F67" s="107"/>
      <c r="G67" s="107"/>
      <c r="H67" s="65"/>
    </row>
    <row r="68" spans="1:8">
      <c r="A68" s="106"/>
      <c r="B68" s="106"/>
      <c r="C68" s="106"/>
      <c r="D68" s="106"/>
      <c r="E68" s="107"/>
      <c r="F68" s="107"/>
      <c r="G68" s="107"/>
      <c r="H68" s="65"/>
    </row>
    <row r="69" spans="1:8">
      <c r="A69" s="106"/>
      <c r="B69" s="106"/>
      <c r="C69" s="106"/>
      <c r="D69" s="106"/>
      <c r="E69" s="107"/>
      <c r="F69" s="107"/>
      <c r="G69" s="107"/>
      <c r="H69" s="65"/>
    </row>
    <row r="70" spans="1:8" ht="15.75">
      <c r="A70" s="108"/>
      <c r="B70" s="122"/>
      <c r="C70" s="122"/>
      <c r="D70" s="122"/>
      <c r="E70" s="122"/>
      <c r="F70" s="122"/>
      <c r="G70" s="122"/>
      <c r="H70" s="65"/>
    </row>
    <row r="71" spans="1:8" ht="15.75">
      <c r="A71" s="108"/>
      <c r="B71" s="122" t="s">
        <v>33</v>
      </c>
      <c r="C71" s="122"/>
      <c r="D71" s="122"/>
      <c r="E71" s="122"/>
      <c r="F71" s="122"/>
      <c r="G71" s="122"/>
      <c r="H71" s="65"/>
    </row>
    <row r="72" spans="1:8" ht="15.75">
      <c r="A72" s="121" t="s">
        <v>34</v>
      </c>
      <c r="B72" s="121"/>
      <c r="C72" s="121"/>
      <c r="D72" s="121"/>
      <c r="E72" s="121"/>
      <c r="F72" s="121"/>
      <c r="G72" s="121"/>
      <c r="H72" s="65"/>
    </row>
    <row r="73" spans="1:8" ht="15.75">
      <c r="A73" s="109"/>
      <c r="B73" s="109"/>
      <c r="C73" s="109"/>
      <c r="D73" s="109"/>
      <c r="E73" s="109" t="s">
        <v>35</v>
      </c>
      <c r="F73" s="109"/>
      <c r="G73" s="109"/>
      <c r="H73" s="65"/>
    </row>
    <row r="74" spans="1:8" ht="15.75">
      <c r="A74" s="109"/>
      <c r="B74" s="109"/>
      <c r="C74" s="109"/>
      <c r="D74" s="109"/>
      <c r="E74" s="109"/>
      <c r="F74" s="109"/>
      <c r="G74" s="109"/>
      <c r="H74" s="65"/>
    </row>
    <row r="75" spans="1:8" ht="15">
      <c r="A75" s="110"/>
      <c r="B75" s="110"/>
      <c r="C75" s="110"/>
      <c r="D75" s="110"/>
      <c r="E75" s="111"/>
      <c r="F75" s="111"/>
      <c r="G75" s="111"/>
      <c r="H75" s="65"/>
    </row>
    <row r="76" spans="1:8" ht="15.75">
      <c r="A76" s="122" t="s">
        <v>36</v>
      </c>
      <c r="B76" s="122"/>
      <c r="C76" s="122"/>
      <c r="D76" s="112"/>
      <c r="E76" s="113"/>
      <c r="F76" s="122" t="s">
        <v>37</v>
      </c>
      <c r="G76" s="122"/>
      <c r="H76" s="65"/>
    </row>
    <row r="77" spans="1:8" ht="15.75">
      <c r="A77" s="121" t="s">
        <v>38</v>
      </c>
      <c r="B77" s="121"/>
      <c r="C77" s="121"/>
      <c r="D77" s="114"/>
      <c r="E77" s="113"/>
      <c r="F77" s="121" t="s">
        <v>39</v>
      </c>
      <c r="G77" s="121"/>
      <c r="H77" s="65"/>
    </row>
    <row r="78" spans="1:8">
      <c r="A78" s="120"/>
      <c r="B78" s="120"/>
      <c r="C78" s="120"/>
      <c r="D78" s="120"/>
      <c r="E78" s="65"/>
      <c r="F78" s="65"/>
      <c r="G78" s="65"/>
      <c r="H78" s="65"/>
    </row>
    <row r="79" spans="1:8">
      <c r="A79" s="120"/>
      <c r="B79" s="120"/>
      <c r="C79" s="120"/>
      <c r="D79" s="120"/>
      <c r="E79" s="65"/>
      <c r="F79" s="65"/>
      <c r="G79" s="65"/>
      <c r="H79" s="65"/>
    </row>
    <row r="80" spans="1:8">
      <c r="A80" s="120"/>
      <c r="B80" s="120"/>
      <c r="C80" s="120"/>
      <c r="D80" s="120"/>
      <c r="E80" s="65"/>
      <c r="F80" s="65"/>
      <c r="G80" s="65"/>
      <c r="H80" s="65"/>
    </row>
    <row r="81" spans="1:8">
      <c r="A81" s="120"/>
      <c r="B81" s="120"/>
      <c r="C81" s="120"/>
      <c r="D81" s="120"/>
      <c r="E81" s="65"/>
      <c r="F81" s="65"/>
      <c r="G81" s="65"/>
      <c r="H81" s="65"/>
    </row>
    <row r="82" spans="1:8">
      <c r="A82" s="120"/>
      <c r="B82" s="120"/>
      <c r="C82" s="120"/>
      <c r="D82" s="120"/>
      <c r="E82" s="65"/>
      <c r="F82" s="65"/>
      <c r="G82" s="65"/>
      <c r="H82" s="65"/>
    </row>
    <row r="83" spans="1:8">
      <c r="A83" s="120"/>
      <c r="B83" s="120"/>
      <c r="C83" s="120"/>
      <c r="D83" s="120"/>
      <c r="E83" s="65"/>
      <c r="F83" s="65"/>
      <c r="G83" s="65"/>
      <c r="H83" s="65"/>
    </row>
    <row r="84" spans="1:8">
      <c r="A84" s="120"/>
      <c r="B84" s="120"/>
      <c r="C84" s="120"/>
      <c r="D84" s="120"/>
      <c r="E84" s="65"/>
      <c r="F84" s="65"/>
      <c r="G84" s="65"/>
      <c r="H84" s="65"/>
    </row>
    <row r="85" spans="1:8">
      <c r="A85" s="120"/>
      <c r="B85" s="120"/>
      <c r="C85" s="120"/>
      <c r="D85" s="120"/>
      <c r="E85" s="65"/>
      <c r="F85" s="65"/>
      <c r="G85" s="65"/>
      <c r="H85" s="65"/>
    </row>
    <row r="86" spans="1:8">
      <c r="A86" s="120"/>
      <c r="B86" s="120"/>
      <c r="C86" s="120"/>
      <c r="D86" s="120"/>
      <c r="E86" s="65"/>
      <c r="F86" s="65"/>
      <c r="G86" s="65"/>
      <c r="H86" s="65"/>
    </row>
    <row r="87" spans="1:8">
      <c r="A87" s="120"/>
      <c r="B87" s="120"/>
      <c r="C87" s="120"/>
      <c r="D87" s="120"/>
      <c r="E87" s="65"/>
      <c r="F87" s="65"/>
      <c r="G87" s="65"/>
      <c r="H87" s="65"/>
    </row>
    <row r="88" spans="1:8">
      <c r="A88" s="120"/>
      <c r="B88" s="120"/>
      <c r="C88" s="120"/>
      <c r="D88" s="120"/>
      <c r="E88" s="65"/>
      <c r="F88" s="65"/>
      <c r="G88" s="65"/>
      <c r="H88" s="65"/>
    </row>
    <row r="89" spans="1:8">
      <c r="A89" s="120"/>
      <c r="B89" s="120"/>
      <c r="C89" s="120"/>
      <c r="D89" s="120"/>
      <c r="E89" s="65"/>
      <c r="F89" s="65"/>
      <c r="G89" s="65"/>
      <c r="H89" s="65"/>
    </row>
    <row r="90" spans="1:8">
      <c r="A90" s="119"/>
      <c r="B90" s="119"/>
      <c r="C90" s="119"/>
      <c r="D90" s="119"/>
      <c r="E90" s="115"/>
      <c r="F90" s="115"/>
      <c r="G90" s="115"/>
    </row>
    <row r="91" spans="1:8">
      <c r="A91" s="119"/>
      <c r="B91" s="119"/>
      <c r="C91" s="119"/>
      <c r="D91" s="119"/>
      <c r="E91" s="115"/>
      <c r="F91" s="115"/>
      <c r="G91" s="115"/>
    </row>
    <row r="92" spans="1:8">
      <c r="A92" s="119"/>
      <c r="B92" s="119"/>
      <c r="C92" s="119"/>
      <c r="D92" s="119"/>
      <c r="E92" s="115"/>
      <c r="F92" s="115"/>
      <c r="G92" s="115"/>
    </row>
    <row r="93" spans="1:8">
      <c r="A93" s="119"/>
      <c r="B93" s="119"/>
      <c r="C93" s="119"/>
      <c r="D93" s="119"/>
      <c r="E93" s="115"/>
      <c r="F93" s="115"/>
      <c r="G93" s="115"/>
    </row>
    <row r="94" spans="1:8">
      <c r="A94" s="119"/>
      <c r="B94" s="119"/>
      <c r="C94" s="119"/>
      <c r="D94" s="119"/>
      <c r="E94" s="115"/>
      <c r="F94" s="115"/>
      <c r="G94" s="115"/>
    </row>
    <row r="95" spans="1:8">
      <c r="A95" s="119"/>
      <c r="B95" s="119"/>
      <c r="C95" s="119"/>
      <c r="D95" s="119"/>
      <c r="E95" s="115"/>
      <c r="F95" s="115"/>
      <c r="G95" s="115"/>
    </row>
    <row r="96" spans="1:8">
      <c r="A96" s="115"/>
      <c r="B96" s="115"/>
      <c r="C96" s="115"/>
      <c r="D96" s="115"/>
      <c r="E96" s="115"/>
      <c r="F96" s="115"/>
      <c r="G96" s="115"/>
    </row>
    <row r="97" spans="1:1">
      <c r="A97" s="115"/>
    </row>
    <row r="98" spans="1:1">
      <c r="A98" s="115"/>
    </row>
    <row r="99" spans="1:1">
      <c r="A99" s="115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99"/>
  <sheetViews>
    <sheetView tabSelected="1" zoomScaleNormal="100" workbookViewId="0" xr3:uid="{FF0BDA26-1AD6-5648-BD9A-E01AA4DDCA7C}">
      <selection activeCell="F25" sqref="F25"/>
    </sheetView>
  </sheetViews>
  <sheetFormatPr defaultColWidth="11.42578125" defaultRowHeight="12.75"/>
  <cols>
    <col min="1" max="1" width="2.42578125" customWidth="1"/>
    <col min="2" max="2" width="20.140625" customWidth="1"/>
    <col min="3" max="3" width="28.7109375" customWidth="1"/>
    <col min="4" max="4" width="0.42578125" hidden="1" customWidth="1"/>
    <col min="5" max="5" width="25.140625" customWidth="1"/>
    <col min="6" max="6" width="25.28515625" bestFit="1" customWidth="1"/>
    <col min="7" max="7" width="24.85546875" customWidth="1"/>
    <col min="8" max="8" width="15.28515625" bestFit="1" customWidth="1"/>
  </cols>
  <sheetData>
    <row r="1" spans="1:7">
      <c r="A1" s="1"/>
      <c r="B1" s="1"/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7.5" customHeight="1">
      <c r="A7" s="1"/>
      <c r="B7" s="2"/>
      <c r="C7" s="2"/>
      <c r="D7" s="2"/>
      <c r="E7" s="2"/>
      <c r="F7" s="2"/>
      <c r="G7" s="1"/>
    </row>
    <row r="8" spans="1:7" ht="6" hidden="1" customHeight="1">
      <c r="A8" s="1"/>
      <c r="B8" s="2"/>
      <c r="C8" s="2"/>
      <c r="D8" s="2"/>
      <c r="E8" s="2"/>
      <c r="F8" s="2"/>
      <c r="G8" s="1"/>
    </row>
    <row r="9" spans="1:7" ht="1.5" hidden="1" customHeight="1">
      <c r="A9" s="1"/>
      <c r="B9" s="2"/>
      <c r="C9" s="2"/>
      <c r="D9" s="2"/>
      <c r="E9" s="2"/>
      <c r="F9" s="2"/>
      <c r="G9" s="1"/>
    </row>
    <row r="10" spans="1:7" ht="9.75" customHeight="1">
      <c r="A10" s="1"/>
      <c r="B10" s="2"/>
      <c r="C10" s="2"/>
      <c r="D10" s="2"/>
      <c r="E10" s="2"/>
      <c r="F10" s="2"/>
      <c r="G10" s="1"/>
    </row>
    <row r="11" spans="1:7" ht="12" hidden="1" customHeight="1">
      <c r="A11" s="1"/>
      <c r="B11" s="2"/>
      <c r="C11" s="2"/>
      <c r="D11" s="2"/>
      <c r="E11" s="2"/>
      <c r="F11" s="2"/>
      <c r="G11" s="1"/>
    </row>
    <row r="12" spans="1:7" ht="12.75" hidden="1" customHeight="1">
      <c r="A12" s="1"/>
      <c r="B12" s="2"/>
      <c r="C12" s="2"/>
      <c r="D12" s="2"/>
      <c r="E12" s="2"/>
      <c r="F12" s="2"/>
      <c r="G12" s="1"/>
    </row>
    <row r="13" spans="1:7" ht="12.75" hidden="1" customHeight="1">
      <c r="A13" s="1"/>
      <c r="B13" s="2"/>
      <c r="C13" s="2"/>
      <c r="D13" s="2"/>
      <c r="E13" s="2"/>
      <c r="F13" s="2"/>
      <c r="G13" s="1"/>
    </row>
    <row r="14" spans="1:7">
      <c r="A14" s="3"/>
      <c r="B14" s="2"/>
      <c r="C14" s="2"/>
      <c r="D14" s="2"/>
      <c r="E14" s="2"/>
      <c r="F14" s="2"/>
      <c r="G14" s="3"/>
    </row>
    <row r="15" spans="1:7">
      <c r="A15" s="3"/>
      <c r="B15" s="2"/>
      <c r="C15" s="2"/>
      <c r="D15" s="2"/>
      <c r="E15" s="2"/>
      <c r="F15" s="2"/>
      <c r="G15" s="3"/>
    </row>
    <row r="16" spans="1:7">
      <c r="A16" s="3"/>
      <c r="B16" s="2"/>
      <c r="C16" s="2"/>
      <c r="D16" s="2"/>
      <c r="E16" s="2"/>
      <c r="F16" s="2"/>
      <c r="G16" s="3"/>
    </row>
    <row r="17" spans="1:8">
      <c r="A17" s="3"/>
      <c r="B17" s="2"/>
      <c r="C17" s="2"/>
      <c r="D17" s="2"/>
      <c r="E17" s="2"/>
      <c r="F17" s="2"/>
      <c r="G17" s="3"/>
    </row>
    <row r="18" spans="1:8" ht="19.5">
      <c r="A18" s="131" t="s">
        <v>0</v>
      </c>
      <c r="B18" s="132"/>
      <c r="C18" s="132"/>
      <c r="D18" s="132"/>
      <c r="E18" s="132"/>
      <c r="F18" s="132"/>
      <c r="G18" s="132"/>
    </row>
    <row r="19" spans="1:8" ht="15.75" customHeight="1">
      <c r="A19" s="4"/>
      <c r="B19" s="4"/>
      <c r="C19" s="4"/>
      <c r="D19" s="4"/>
      <c r="E19" s="4"/>
      <c r="F19" s="4"/>
      <c r="G19" s="4"/>
    </row>
    <row r="20" spans="1:8" ht="20.25">
      <c r="A20" s="133" t="s">
        <v>1</v>
      </c>
      <c r="B20" s="133"/>
      <c r="C20" s="133"/>
      <c r="D20" s="133"/>
      <c r="E20" s="133"/>
      <c r="F20" s="133"/>
      <c r="G20" s="133"/>
    </row>
    <row r="21" spans="1:8">
      <c r="A21" s="134" t="s">
        <v>50</v>
      </c>
      <c r="B21" s="134"/>
      <c r="C21" s="134"/>
      <c r="D21" s="134"/>
      <c r="E21" s="134"/>
      <c r="F21" s="134"/>
      <c r="G21" s="134"/>
    </row>
    <row r="22" spans="1:8">
      <c r="A22" s="134"/>
      <c r="B22" s="134"/>
      <c r="C22" s="134"/>
      <c r="D22" s="134"/>
      <c r="E22" s="134"/>
      <c r="F22" s="134"/>
      <c r="G22" s="134"/>
    </row>
    <row r="23" spans="1:8" ht="15">
      <c r="A23" s="135" t="s">
        <v>3</v>
      </c>
      <c r="B23" s="135"/>
      <c r="C23" s="135"/>
      <c r="D23" s="135"/>
      <c r="E23" s="135"/>
      <c r="F23" s="135"/>
      <c r="G23" s="135"/>
    </row>
    <row r="24" spans="1:8" ht="20.25">
      <c r="A24" s="133" t="s">
        <v>4</v>
      </c>
      <c r="B24" s="133"/>
      <c r="C24" s="133"/>
      <c r="D24" s="5"/>
      <c r="E24" s="5"/>
      <c r="F24" s="5"/>
      <c r="G24" s="5"/>
      <c r="H24" s="6"/>
    </row>
    <row r="25" spans="1:8" ht="18.75">
      <c r="A25" s="7"/>
      <c r="B25" s="7"/>
      <c r="C25" s="7"/>
      <c r="D25" s="8"/>
      <c r="E25" s="8"/>
      <c r="F25" s="8"/>
      <c r="G25" s="8"/>
      <c r="H25" s="6"/>
    </row>
    <row r="26" spans="1:8" ht="18.75">
      <c r="A26" s="130" t="s">
        <v>5</v>
      </c>
      <c r="B26" s="130"/>
      <c r="C26" s="130"/>
      <c r="D26" s="9"/>
      <c r="E26" s="10"/>
      <c r="F26" s="10"/>
      <c r="G26" s="47">
        <f>+F28+F35</f>
        <v>995561570.3499999</v>
      </c>
      <c r="H26" s="6"/>
    </row>
    <row r="27" spans="1:8" ht="18.75">
      <c r="A27" s="56"/>
      <c r="B27" s="56"/>
      <c r="C27" s="56"/>
      <c r="D27" s="9"/>
      <c r="E27" s="10"/>
      <c r="F27" s="10"/>
      <c r="G27" s="11"/>
      <c r="H27" s="6"/>
    </row>
    <row r="28" spans="1:8" ht="18.75">
      <c r="A28" s="130" t="s">
        <v>6</v>
      </c>
      <c r="B28" s="130"/>
      <c r="C28" s="130"/>
      <c r="D28" s="12"/>
      <c r="E28" s="11"/>
      <c r="F28" s="47">
        <f>SUM(E30:E33)</f>
        <v>280739557.03000003</v>
      </c>
      <c r="G28" s="14"/>
      <c r="H28" s="6"/>
    </row>
    <row r="29" spans="1:8" ht="18.75">
      <c r="A29" s="15"/>
      <c r="B29" s="56"/>
      <c r="C29" s="56"/>
      <c r="D29" s="12"/>
      <c r="E29" s="16"/>
      <c r="F29" s="13"/>
      <c r="G29" s="14"/>
      <c r="H29" s="6"/>
    </row>
    <row r="30" spans="1:8" ht="18.75">
      <c r="A30" s="15" t="s">
        <v>7</v>
      </c>
      <c r="B30" s="56"/>
      <c r="C30" s="56"/>
      <c r="D30" s="12"/>
      <c r="E30" s="47">
        <v>0.52</v>
      </c>
      <c r="F30" s="13"/>
      <c r="G30" s="14"/>
      <c r="H30" s="6"/>
    </row>
    <row r="31" spans="1:8" ht="18.75">
      <c r="A31" s="15" t="s">
        <v>8</v>
      </c>
      <c r="B31" s="15"/>
      <c r="C31" s="15"/>
      <c r="D31" s="9"/>
      <c r="E31" s="47">
        <v>789329.27</v>
      </c>
      <c r="F31" s="13"/>
      <c r="G31" s="14"/>
      <c r="H31" s="6"/>
    </row>
    <row r="32" spans="1:8" ht="18.75">
      <c r="A32" s="15" t="s">
        <v>9</v>
      </c>
      <c r="B32" s="15"/>
      <c r="C32" s="15"/>
      <c r="D32" s="9"/>
      <c r="E32" s="47">
        <v>279950227.24000001</v>
      </c>
      <c r="F32" s="13"/>
      <c r="G32" s="14"/>
      <c r="H32" s="6"/>
    </row>
    <row r="33" spans="1:8" ht="18.75">
      <c r="A33" s="15" t="s">
        <v>10</v>
      </c>
      <c r="B33" s="15"/>
      <c r="C33" s="15"/>
      <c r="D33" s="9"/>
      <c r="E33" s="47">
        <v>0</v>
      </c>
      <c r="F33" s="13"/>
      <c r="G33" s="14"/>
      <c r="H33" s="6"/>
    </row>
    <row r="34" spans="1:8" ht="18.75">
      <c r="A34" s="15"/>
      <c r="B34" s="15"/>
      <c r="C34" s="15"/>
      <c r="D34" s="9"/>
      <c r="E34" s="16"/>
      <c r="F34" s="13"/>
      <c r="G34" s="14"/>
      <c r="H34" s="6"/>
    </row>
    <row r="35" spans="1:8" ht="18.75">
      <c r="A35" s="56" t="s">
        <v>11</v>
      </c>
      <c r="B35" s="56"/>
      <c r="C35" s="56"/>
      <c r="D35" s="12"/>
      <c r="E35" s="11"/>
      <c r="F35" s="47">
        <f>SUM(E37:E39)</f>
        <v>714822013.31999993</v>
      </c>
      <c r="G35" s="14"/>
      <c r="H35" s="57"/>
    </row>
    <row r="36" spans="1:8" ht="18.75">
      <c r="A36" s="56"/>
      <c r="B36" s="56"/>
      <c r="C36" s="56"/>
      <c r="D36" s="12"/>
      <c r="E36" s="11"/>
      <c r="F36" s="13"/>
      <c r="G36" s="14"/>
      <c r="H36" s="6"/>
    </row>
    <row r="37" spans="1:8" ht="18.75">
      <c r="A37" s="15" t="s">
        <v>12</v>
      </c>
      <c r="B37" s="15"/>
      <c r="C37" s="15"/>
      <c r="D37" s="9"/>
      <c r="E37" s="47">
        <v>4926738.34</v>
      </c>
      <c r="F37" s="17"/>
      <c r="G37" s="18"/>
      <c r="H37" s="6"/>
    </row>
    <row r="38" spans="1:8" ht="18.75">
      <c r="A38" s="15" t="s">
        <v>13</v>
      </c>
      <c r="B38" s="15"/>
      <c r="C38" s="15"/>
      <c r="D38" s="9"/>
      <c r="E38" s="47">
        <v>3515853.82</v>
      </c>
      <c r="F38" s="17"/>
      <c r="G38" s="18"/>
      <c r="H38" s="6"/>
    </row>
    <row r="39" spans="1:8" ht="18.75">
      <c r="A39" s="15" t="s">
        <v>14</v>
      </c>
      <c r="B39" s="15"/>
      <c r="C39" s="15"/>
      <c r="D39" s="9"/>
      <c r="E39" s="47">
        <v>706379421.15999997</v>
      </c>
      <c r="F39" s="17"/>
      <c r="G39" s="18"/>
      <c r="H39" s="6"/>
    </row>
    <row r="40" spans="1:8" ht="18.75">
      <c r="A40" s="19" t="s">
        <v>15</v>
      </c>
      <c r="B40" s="19"/>
      <c r="C40" s="20"/>
      <c r="D40" s="9"/>
      <c r="E40" s="16"/>
      <c r="F40" s="21"/>
      <c r="G40" s="47">
        <v>3440010.3</v>
      </c>
      <c r="H40" s="6"/>
    </row>
    <row r="41" spans="1:8" ht="18.75">
      <c r="A41" s="19"/>
      <c r="B41" s="19"/>
      <c r="C41" s="20"/>
      <c r="D41" s="9"/>
      <c r="E41" s="16"/>
      <c r="F41" s="21"/>
      <c r="G41" s="13"/>
      <c r="H41" s="6"/>
    </row>
    <row r="42" spans="1:8" ht="18.75">
      <c r="A42" s="19" t="s">
        <v>16</v>
      </c>
      <c r="B42" s="19"/>
      <c r="C42" s="19"/>
      <c r="D42" s="12"/>
      <c r="E42" s="11"/>
      <c r="F42" s="11"/>
      <c r="G42" s="47">
        <v>246627678.56999999</v>
      </c>
      <c r="H42" s="6"/>
    </row>
    <row r="43" spans="1:8" ht="19.5" thickBot="1">
      <c r="A43" s="19"/>
      <c r="B43" s="19"/>
      <c r="C43" s="19"/>
      <c r="D43" s="12"/>
      <c r="E43" s="11"/>
      <c r="F43" s="11"/>
      <c r="G43" s="13"/>
      <c r="H43" s="6"/>
    </row>
    <row r="44" spans="1:8" ht="19.5" thickBot="1">
      <c r="A44" s="53" t="s">
        <v>17</v>
      </c>
      <c r="B44" s="49"/>
      <c r="C44" s="49"/>
      <c r="D44" s="50"/>
      <c r="E44" s="54"/>
      <c r="F44" s="54"/>
      <c r="G44" s="52">
        <f>+G26+G40+G42</f>
        <v>1245629259.2199998</v>
      </c>
      <c r="H44" s="6"/>
    </row>
    <row r="45" spans="1:8" ht="18.75">
      <c r="A45" s="9"/>
      <c r="B45" s="9"/>
      <c r="C45" s="9"/>
      <c r="D45" s="9"/>
      <c r="E45" s="22"/>
      <c r="F45" s="22"/>
      <c r="G45" s="23"/>
      <c r="H45" s="6"/>
    </row>
    <row r="46" spans="1:8" ht="18.75">
      <c r="A46" s="137" t="s">
        <v>18</v>
      </c>
      <c r="B46" s="137"/>
      <c r="C46" s="137"/>
      <c r="D46" s="24"/>
      <c r="E46" s="25"/>
      <c r="F46" s="16"/>
      <c r="G46" s="26"/>
      <c r="H46" s="6"/>
    </row>
    <row r="47" spans="1:8" ht="18.75">
      <c r="A47" s="27"/>
      <c r="B47" s="28"/>
      <c r="C47" s="27"/>
      <c r="D47" s="24"/>
      <c r="E47" s="25"/>
      <c r="F47" s="16"/>
      <c r="G47" s="26"/>
      <c r="H47" s="6"/>
    </row>
    <row r="48" spans="1:8" ht="18.75">
      <c r="A48" s="137" t="s">
        <v>19</v>
      </c>
      <c r="B48" s="137"/>
      <c r="C48" s="137"/>
      <c r="D48" s="9"/>
      <c r="E48" s="22"/>
      <c r="F48" s="16"/>
      <c r="G48" s="26"/>
      <c r="H48" s="6"/>
    </row>
    <row r="49" spans="1:8" ht="18.75">
      <c r="A49" s="56"/>
      <c r="B49" s="56"/>
      <c r="C49" s="56"/>
      <c r="D49" s="9"/>
      <c r="E49" s="22"/>
      <c r="F49" s="16"/>
      <c r="G49" s="26"/>
      <c r="H49" s="6"/>
    </row>
    <row r="50" spans="1:8" ht="18.75">
      <c r="A50" s="56" t="s">
        <v>20</v>
      </c>
      <c r="B50" s="56"/>
      <c r="C50" s="29"/>
      <c r="D50" s="9"/>
      <c r="E50" s="22"/>
      <c r="F50" s="16"/>
      <c r="G50" s="47">
        <f>SUM(F51:F53)</f>
        <v>560546055.3900001</v>
      </c>
      <c r="H50" s="6"/>
    </row>
    <row r="51" spans="1:8" ht="18.75">
      <c r="A51" s="15" t="s">
        <v>21</v>
      </c>
      <c r="B51" s="15"/>
      <c r="C51" s="15"/>
      <c r="D51" s="15"/>
      <c r="E51" s="25"/>
      <c r="F51" s="47">
        <v>0</v>
      </c>
      <c r="G51" s="13"/>
      <c r="H51" s="6"/>
    </row>
    <row r="52" spans="1:8" ht="18.75">
      <c r="A52" s="15" t="s">
        <v>22</v>
      </c>
      <c r="B52" s="15"/>
      <c r="C52" s="15"/>
      <c r="D52" s="15"/>
      <c r="E52" s="25"/>
      <c r="F52" s="47">
        <v>19807320.690000001</v>
      </c>
      <c r="G52" s="13"/>
      <c r="H52" s="6"/>
    </row>
    <row r="53" spans="1:8" ht="18.75">
      <c r="A53" s="15" t="s">
        <v>23</v>
      </c>
      <c r="B53" s="15"/>
      <c r="C53" s="15"/>
      <c r="D53" s="15"/>
      <c r="E53" s="25"/>
      <c r="F53" s="47">
        <v>540738734.70000005</v>
      </c>
      <c r="G53" s="13"/>
      <c r="H53" s="6"/>
    </row>
    <row r="54" spans="1:8" ht="18.75">
      <c r="A54" s="15"/>
      <c r="B54" s="15"/>
      <c r="C54" s="15"/>
      <c r="D54" s="15"/>
      <c r="E54" s="25"/>
      <c r="F54" s="17"/>
      <c r="G54" s="13"/>
      <c r="H54" s="6"/>
    </row>
    <row r="55" spans="1:8" ht="18.75">
      <c r="A55" s="56" t="s">
        <v>24</v>
      </c>
      <c r="B55" s="56"/>
      <c r="C55" s="15"/>
      <c r="D55" s="15"/>
      <c r="E55" s="25"/>
      <c r="F55" s="17"/>
      <c r="G55" s="47">
        <f>SUM(F56:F57)</f>
        <v>6318271.1099999994</v>
      </c>
      <c r="H55" s="6"/>
    </row>
    <row r="56" spans="1:8" ht="18.75">
      <c r="A56" s="15" t="s">
        <v>25</v>
      </c>
      <c r="B56" s="15"/>
      <c r="C56" s="15"/>
      <c r="D56" s="15"/>
      <c r="E56" s="25"/>
      <c r="F56" s="47">
        <v>4926738.34</v>
      </c>
      <c r="G56" s="30"/>
      <c r="H56" s="6"/>
    </row>
    <row r="57" spans="1:8" ht="18.75">
      <c r="A57" s="15" t="s">
        <v>26</v>
      </c>
      <c r="B57" s="15"/>
      <c r="C57" s="15"/>
      <c r="D57" s="15"/>
      <c r="E57" s="25"/>
      <c r="F57" s="47">
        <v>1391532.77</v>
      </c>
      <c r="G57" s="30"/>
      <c r="H57" s="6"/>
    </row>
    <row r="58" spans="1:8" ht="18.75">
      <c r="A58" s="15"/>
      <c r="B58" s="15"/>
      <c r="C58" s="15"/>
      <c r="D58" s="15"/>
      <c r="E58" s="25"/>
      <c r="F58" s="17"/>
      <c r="G58" s="30"/>
      <c r="H58" s="6"/>
    </row>
    <row r="59" spans="1:8" ht="18.75">
      <c r="A59" s="27" t="s">
        <v>27</v>
      </c>
      <c r="B59" s="56"/>
      <c r="C59" s="19"/>
      <c r="D59" s="19"/>
      <c r="E59" s="31"/>
      <c r="F59" s="32"/>
      <c r="G59" s="47">
        <f>G55+G50</f>
        <v>566864326.50000012</v>
      </c>
      <c r="H59" s="6"/>
    </row>
    <row r="60" spans="1:8" ht="18.75">
      <c r="A60" s="27"/>
      <c r="B60" s="56"/>
      <c r="C60" s="19"/>
      <c r="D60" s="19"/>
      <c r="E60" s="31"/>
      <c r="F60" s="32"/>
      <c r="G60" s="13"/>
      <c r="H60" s="6"/>
    </row>
    <row r="61" spans="1:8" ht="18.75">
      <c r="A61" s="137" t="s">
        <v>28</v>
      </c>
      <c r="B61" s="137"/>
      <c r="C61" s="137"/>
      <c r="D61" s="33"/>
      <c r="E61" s="22"/>
      <c r="F61" s="17"/>
      <c r="G61" s="34"/>
      <c r="H61" s="6"/>
    </row>
    <row r="62" spans="1:8" ht="18.75">
      <c r="A62" s="56"/>
      <c r="B62" s="56"/>
      <c r="C62" s="56"/>
      <c r="D62" s="33"/>
      <c r="E62" s="22"/>
      <c r="F62" s="17"/>
      <c r="G62" s="34"/>
      <c r="H62" s="6"/>
    </row>
    <row r="63" spans="1:8" ht="18.75">
      <c r="A63" s="56" t="s">
        <v>29</v>
      </c>
      <c r="B63" s="24"/>
      <c r="C63" s="35"/>
      <c r="D63" s="36"/>
      <c r="E63" s="22"/>
      <c r="F63" s="17"/>
      <c r="G63" s="47">
        <f>SUM(F64:F65)</f>
        <v>678764932.71999991</v>
      </c>
      <c r="H63" s="6"/>
    </row>
    <row r="64" spans="1:8" ht="18.75">
      <c r="A64" s="24" t="s">
        <v>30</v>
      </c>
      <c r="B64" s="24"/>
      <c r="C64" s="24"/>
      <c r="D64" s="15"/>
      <c r="E64" s="25"/>
      <c r="F64" s="47">
        <v>789241783.05999994</v>
      </c>
      <c r="G64" s="37"/>
      <c r="H64" s="6"/>
    </row>
    <row r="65" spans="1:8" ht="19.5" thickBot="1">
      <c r="A65" s="21" t="s">
        <v>31</v>
      </c>
      <c r="C65" s="21"/>
      <c r="D65" s="21"/>
      <c r="E65" s="21"/>
      <c r="F65" s="58">
        <v>-110476850.34</v>
      </c>
      <c r="G65" s="37"/>
      <c r="H65" s="6"/>
    </row>
    <row r="66" spans="1:8" ht="19.5" thickBot="1">
      <c r="A66" s="48" t="s">
        <v>32</v>
      </c>
      <c r="B66" s="49"/>
      <c r="C66" s="49"/>
      <c r="D66" s="49"/>
      <c r="E66" s="50"/>
      <c r="F66" s="51"/>
      <c r="G66" s="52">
        <f>SUM(G59,G63)</f>
        <v>1245629259.22</v>
      </c>
      <c r="H66" s="6"/>
    </row>
    <row r="67" spans="1:8">
      <c r="A67" s="38"/>
      <c r="B67" s="38"/>
      <c r="C67" s="38"/>
      <c r="D67" s="38"/>
      <c r="E67" s="39"/>
      <c r="F67" s="39"/>
      <c r="G67" s="39"/>
      <c r="H67" s="6"/>
    </row>
    <row r="68" spans="1:8">
      <c r="A68" s="38"/>
      <c r="B68" s="38"/>
      <c r="C68" s="38"/>
      <c r="D68" s="38"/>
      <c r="E68" s="39"/>
      <c r="F68" s="39"/>
      <c r="G68" s="39"/>
      <c r="H68" s="6"/>
    </row>
    <row r="69" spans="1:8">
      <c r="A69" s="38"/>
      <c r="B69" s="38"/>
      <c r="C69" s="38"/>
      <c r="D69" s="38"/>
      <c r="E69" s="39"/>
      <c r="F69" s="39"/>
      <c r="G69" s="39"/>
      <c r="H69" s="6"/>
    </row>
    <row r="70" spans="1:8" ht="15.75">
      <c r="A70" s="40"/>
      <c r="B70" s="138"/>
      <c r="C70" s="138"/>
      <c r="D70" s="138"/>
      <c r="E70" s="138"/>
      <c r="F70" s="138"/>
      <c r="G70" s="138"/>
      <c r="H70" s="6"/>
    </row>
    <row r="71" spans="1:8" ht="15.75">
      <c r="A71" s="40"/>
      <c r="B71" s="138" t="s">
        <v>33</v>
      </c>
      <c r="C71" s="138"/>
      <c r="D71" s="138"/>
      <c r="E71" s="138"/>
      <c r="F71" s="138"/>
      <c r="G71" s="138"/>
      <c r="H71" s="6"/>
    </row>
    <row r="72" spans="1:8" ht="15.75">
      <c r="A72" s="139" t="s">
        <v>34</v>
      </c>
      <c r="B72" s="139"/>
      <c r="C72" s="139"/>
      <c r="D72" s="139"/>
      <c r="E72" s="139"/>
      <c r="F72" s="139"/>
      <c r="G72" s="139"/>
      <c r="H72" s="6"/>
    </row>
    <row r="73" spans="1:8" ht="15.75">
      <c r="A73" s="55"/>
      <c r="B73" s="55"/>
      <c r="C73" s="55"/>
      <c r="D73" s="55"/>
      <c r="E73" s="55" t="s">
        <v>35</v>
      </c>
      <c r="F73" s="55"/>
      <c r="G73" s="55"/>
      <c r="H73" s="6"/>
    </row>
    <row r="74" spans="1:8" ht="15.75">
      <c r="A74" s="55"/>
      <c r="B74" s="55"/>
      <c r="C74" s="55"/>
      <c r="D74" s="55"/>
      <c r="E74" s="55"/>
      <c r="F74" s="55"/>
      <c r="G74" s="55"/>
      <c r="H74" s="6"/>
    </row>
    <row r="75" spans="1:8" ht="15">
      <c r="A75" s="41"/>
      <c r="B75" s="41"/>
      <c r="C75" s="41"/>
      <c r="D75" s="41"/>
      <c r="E75" s="42"/>
      <c r="F75" s="42"/>
      <c r="G75" s="42"/>
      <c r="H75" s="6"/>
    </row>
    <row r="76" spans="1:8" ht="15.75">
      <c r="A76" s="138" t="s">
        <v>36</v>
      </c>
      <c r="B76" s="138"/>
      <c r="C76" s="138"/>
      <c r="D76" s="43"/>
      <c r="E76" s="44"/>
      <c r="F76" s="138" t="s">
        <v>37</v>
      </c>
      <c r="G76" s="138"/>
      <c r="H76" s="6"/>
    </row>
    <row r="77" spans="1:8" ht="15.75">
      <c r="A77" s="139" t="s">
        <v>38</v>
      </c>
      <c r="B77" s="139"/>
      <c r="C77" s="139"/>
      <c r="D77" s="45"/>
      <c r="E77" s="44"/>
      <c r="F77" s="139" t="s">
        <v>39</v>
      </c>
      <c r="G77" s="139"/>
      <c r="H77" s="6"/>
    </row>
    <row r="78" spans="1:8">
      <c r="A78" s="136"/>
      <c r="B78" s="136"/>
      <c r="C78" s="136"/>
      <c r="D78" s="136"/>
      <c r="E78" s="6"/>
      <c r="F78" s="6"/>
      <c r="G78" s="6"/>
      <c r="H78" s="6"/>
    </row>
    <row r="79" spans="1:8">
      <c r="A79" s="136"/>
      <c r="B79" s="136"/>
      <c r="C79" s="136"/>
      <c r="D79" s="136"/>
      <c r="E79" s="6"/>
      <c r="F79" s="6"/>
      <c r="G79" s="6"/>
      <c r="H79" s="6"/>
    </row>
    <row r="80" spans="1:8">
      <c r="A80" s="136"/>
      <c r="B80" s="136"/>
      <c r="C80" s="136"/>
      <c r="D80" s="136"/>
      <c r="E80" s="6"/>
      <c r="F80" s="6"/>
      <c r="G80" s="6"/>
      <c r="H80" s="6"/>
    </row>
    <row r="81" spans="1:8">
      <c r="A81" s="136"/>
      <c r="B81" s="136"/>
      <c r="C81" s="136"/>
      <c r="D81" s="136"/>
      <c r="E81" s="6"/>
      <c r="F81" s="6"/>
      <c r="G81" s="6"/>
      <c r="H81" s="6"/>
    </row>
    <row r="82" spans="1:8">
      <c r="A82" s="136"/>
      <c r="B82" s="136"/>
      <c r="C82" s="136"/>
      <c r="D82" s="136"/>
      <c r="E82" s="6"/>
      <c r="F82" s="6"/>
      <c r="G82" s="6"/>
      <c r="H82" s="6"/>
    </row>
    <row r="83" spans="1:8">
      <c r="A83" s="136"/>
      <c r="B83" s="136"/>
      <c r="C83" s="136"/>
      <c r="D83" s="136"/>
      <c r="E83" s="6"/>
      <c r="F83" s="6"/>
      <c r="G83" s="6"/>
      <c r="H83" s="6"/>
    </row>
    <row r="84" spans="1:8">
      <c r="A84" s="136"/>
      <c r="B84" s="136"/>
      <c r="C84" s="136"/>
      <c r="D84" s="136"/>
      <c r="E84" s="6"/>
      <c r="F84" s="6"/>
      <c r="G84" s="6"/>
      <c r="H84" s="6"/>
    </row>
    <row r="85" spans="1:8">
      <c r="A85" s="136"/>
      <c r="B85" s="136"/>
      <c r="C85" s="136"/>
      <c r="D85" s="136"/>
      <c r="E85" s="6"/>
      <c r="F85" s="6"/>
      <c r="G85" s="6"/>
      <c r="H85" s="6"/>
    </row>
    <row r="86" spans="1:8">
      <c r="A86" s="136"/>
      <c r="B86" s="136"/>
      <c r="C86" s="136"/>
      <c r="D86" s="136"/>
      <c r="E86" s="6"/>
      <c r="F86" s="6"/>
      <c r="G86" s="6"/>
      <c r="H86" s="6"/>
    </row>
    <row r="87" spans="1:8">
      <c r="A87" s="136"/>
      <c r="B87" s="136"/>
      <c r="C87" s="136"/>
      <c r="D87" s="136"/>
      <c r="E87" s="6"/>
      <c r="F87" s="6"/>
      <c r="G87" s="6"/>
      <c r="H87" s="6"/>
    </row>
    <row r="88" spans="1:8">
      <c r="A88" s="136"/>
      <c r="B88" s="136"/>
      <c r="C88" s="136"/>
      <c r="D88" s="136"/>
      <c r="E88" s="6"/>
      <c r="F88" s="6"/>
      <c r="G88" s="6"/>
      <c r="H88" s="6"/>
    </row>
    <row r="89" spans="1:8">
      <c r="A89" s="136"/>
      <c r="B89" s="136"/>
      <c r="C89" s="136"/>
      <c r="D89" s="136"/>
      <c r="E89" s="6"/>
      <c r="F89" s="6"/>
      <c r="G89" s="6"/>
      <c r="H89" s="6"/>
    </row>
    <row r="90" spans="1:8">
      <c r="A90" s="140"/>
      <c r="B90" s="140"/>
      <c r="C90" s="140"/>
      <c r="D90" s="140"/>
      <c r="E90" s="46"/>
      <c r="F90" s="46"/>
      <c r="G90" s="46"/>
    </row>
    <row r="91" spans="1:8">
      <c r="A91" s="140"/>
      <c r="B91" s="140"/>
      <c r="C91" s="140"/>
      <c r="D91" s="140"/>
      <c r="E91" s="46"/>
      <c r="F91" s="46"/>
      <c r="G91" s="46"/>
    </row>
    <row r="92" spans="1:8">
      <c r="A92" s="140"/>
      <c r="B92" s="140"/>
      <c r="C92" s="140"/>
      <c r="D92" s="140"/>
      <c r="E92" s="46"/>
      <c r="F92" s="46"/>
      <c r="G92" s="46"/>
    </row>
    <row r="93" spans="1:8">
      <c r="A93" s="140"/>
      <c r="B93" s="140"/>
      <c r="C93" s="140"/>
      <c r="D93" s="140"/>
      <c r="E93" s="46"/>
      <c r="F93" s="46"/>
      <c r="G93" s="46"/>
    </row>
    <row r="94" spans="1:8">
      <c r="A94" s="140"/>
      <c r="B94" s="140"/>
      <c r="C94" s="140"/>
      <c r="D94" s="140"/>
      <c r="E94" s="46"/>
      <c r="F94" s="46"/>
      <c r="G94" s="46"/>
    </row>
    <row r="95" spans="1:8">
      <c r="A95" s="140"/>
      <c r="B95" s="140"/>
      <c r="C95" s="140"/>
      <c r="D95" s="140"/>
      <c r="E95" s="46"/>
      <c r="F95" s="46"/>
      <c r="G95" s="46"/>
    </row>
    <row r="96" spans="1:8">
      <c r="A96" s="46"/>
      <c r="B96" s="46"/>
      <c r="C96" s="46"/>
      <c r="D96" s="46"/>
      <c r="E96" s="46"/>
      <c r="F96" s="46"/>
      <c r="G96" s="46"/>
    </row>
    <row r="97" spans="1:1">
      <c r="A97" s="46"/>
    </row>
    <row r="98" spans="1:1">
      <c r="A98" s="46"/>
    </row>
    <row r="99" spans="1:1">
      <c r="A99" s="46"/>
    </row>
  </sheetData>
  <mergeCells count="35">
    <mergeCell ref="A91:D91"/>
    <mergeCell ref="A92:D92"/>
    <mergeCell ref="A93:D93"/>
    <mergeCell ref="A94:D94"/>
    <mergeCell ref="A95:D95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26:C26"/>
    <mergeCell ref="A18:G18"/>
    <mergeCell ref="A20:G20"/>
    <mergeCell ref="A21:G22"/>
    <mergeCell ref="A23:G23"/>
    <mergeCell ref="A24:C24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9"/>
  <sheetViews>
    <sheetView zoomScaleNormal="100" workbookViewId="0" xr3:uid="{958C4451-9541-5A59-BF78-D2F731DF1C81}">
      <selection activeCell="A18" sqref="A18:G18"/>
    </sheetView>
  </sheetViews>
  <sheetFormatPr defaultColWidth="11.42578125" defaultRowHeight="12.75"/>
  <cols>
    <col min="1" max="1" width="2.42578125" style="60" customWidth="1"/>
    <col min="2" max="2" width="20.140625" style="60" customWidth="1"/>
    <col min="3" max="3" width="28.7109375" style="60" customWidth="1"/>
    <col min="4" max="4" width="0.42578125" style="60" hidden="1" customWidth="1"/>
    <col min="5" max="5" width="25.140625" style="60" customWidth="1"/>
    <col min="6" max="6" width="23.42578125" style="60" bestFit="1" customWidth="1"/>
    <col min="7" max="7" width="24.85546875" style="60" customWidth="1"/>
    <col min="8" max="16384" width="11.42578125" style="60"/>
  </cols>
  <sheetData>
    <row r="1" spans="1:7">
      <c r="A1" s="59"/>
      <c r="B1" s="59"/>
      <c r="C1" s="59"/>
      <c r="D1" s="59"/>
      <c r="E1" s="59"/>
      <c r="F1" s="59"/>
      <c r="G1" s="59"/>
    </row>
    <row r="2" spans="1:7">
      <c r="A2" s="59"/>
      <c r="B2" s="59"/>
      <c r="C2" s="59"/>
      <c r="D2" s="59"/>
      <c r="E2" s="59"/>
      <c r="F2" s="59"/>
      <c r="G2" s="59"/>
    </row>
    <row r="3" spans="1:7">
      <c r="A3" s="59"/>
      <c r="B3" s="59"/>
      <c r="C3" s="59"/>
      <c r="D3" s="59"/>
      <c r="E3" s="59"/>
      <c r="F3" s="59"/>
      <c r="G3" s="59"/>
    </row>
    <row r="4" spans="1:7">
      <c r="A4" s="59"/>
      <c r="B4" s="59"/>
      <c r="C4" s="59"/>
      <c r="D4" s="59"/>
      <c r="E4" s="59"/>
      <c r="F4" s="59"/>
      <c r="G4" s="59"/>
    </row>
    <row r="5" spans="1:7">
      <c r="A5" s="59"/>
      <c r="B5" s="59"/>
      <c r="C5" s="59"/>
      <c r="D5" s="59"/>
      <c r="E5" s="59"/>
      <c r="F5" s="59"/>
      <c r="G5" s="59"/>
    </row>
    <row r="6" spans="1:7">
      <c r="A6" s="59"/>
      <c r="B6" s="59"/>
      <c r="C6" s="59"/>
      <c r="D6" s="59"/>
      <c r="E6" s="59"/>
      <c r="F6" s="59"/>
      <c r="G6" s="59"/>
    </row>
    <row r="7" spans="1:7" ht="7.5" customHeight="1">
      <c r="A7" s="59"/>
      <c r="B7" s="61"/>
      <c r="C7" s="61"/>
      <c r="D7" s="61"/>
      <c r="E7" s="61"/>
      <c r="F7" s="61"/>
      <c r="G7" s="59"/>
    </row>
    <row r="8" spans="1:7" ht="6" hidden="1" customHeight="1">
      <c r="A8" s="59"/>
      <c r="B8" s="61"/>
      <c r="C8" s="61"/>
      <c r="D8" s="61"/>
      <c r="E8" s="61"/>
      <c r="F8" s="61"/>
      <c r="G8" s="59"/>
    </row>
    <row r="9" spans="1:7" ht="1.5" hidden="1" customHeight="1">
      <c r="A9" s="59"/>
      <c r="B9" s="61"/>
      <c r="C9" s="61"/>
      <c r="D9" s="61"/>
      <c r="E9" s="61"/>
      <c r="F9" s="61"/>
      <c r="G9" s="59"/>
    </row>
    <row r="10" spans="1:7" ht="9.75" customHeight="1">
      <c r="A10" s="59"/>
      <c r="B10" s="61"/>
      <c r="C10" s="61"/>
      <c r="D10" s="61"/>
      <c r="E10" s="61"/>
      <c r="F10" s="61"/>
      <c r="G10" s="59"/>
    </row>
    <row r="11" spans="1:7" ht="12" hidden="1" customHeight="1">
      <c r="A11" s="59"/>
      <c r="B11" s="61"/>
      <c r="C11" s="61"/>
      <c r="D11" s="61"/>
      <c r="E11" s="61"/>
      <c r="F11" s="61"/>
      <c r="G11" s="59"/>
    </row>
    <row r="12" spans="1:7" ht="12.75" hidden="1" customHeight="1">
      <c r="A12" s="59"/>
      <c r="B12" s="61"/>
      <c r="C12" s="61"/>
      <c r="D12" s="61"/>
      <c r="E12" s="61"/>
      <c r="F12" s="61"/>
      <c r="G12" s="59"/>
    </row>
    <row r="13" spans="1:7" ht="12.75" hidden="1" customHeight="1">
      <c r="A13" s="59"/>
      <c r="B13" s="61"/>
      <c r="C13" s="61"/>
      <c r="D13" s="61"/>
      <c r="E13" s="61"/>
      <c r="F13" s="61"/>
      <c r="G13" s="59"/>
    </row>
    <row r="14" spans="1:7">
      <c r="A14" s="62"/>
      <c r="B14" s="61"/>
      <c r="C14" s="61"/>
      <c r="D14" s="61"/>
      <c r="E14" s="61"/>
      <c r="F14" s="61"/>
      <c r="G14" s="62"/>
    </row>
    <row r="15" spans="1:7">
      <c r="A15" s="62"/>
      <c r="B15" s="61"/>
      <c r="C15" s="61"/>
      <c r="D15" s="61"/>
      <c r="E15" s="61"/>
      <c r="F15" s="61"/>
      <c r="G15" s="62"/>
    </row>
    <row r="16" spans="1:7">
      <c r="A16" s="62"/>
      <c r="B16" s="61"/>
      <c r="C16" s="61"/>
      <c r="D16" s="61"/>
      <c r="E16" s="61"/>
      <c r="F16" s="61"/>
      <c r="G16" s="62"/>
    </row>
    <row r="17" spans="1:8">
      <c r="A17" s="62"/>
      <c r="B17" s="61"/>
      <c r="C17" s="61"/>
      <c r="D17" s="61"/>
      <c r="E17" s="61"/>
      <c r="F17" s="61"/>
      <c r="G17" s="62"/>
    </row>
    <row r="18" spans="1:8" ht="19.5">
      <c r="A18" s="125" t="s">
        <v>0</v>
      </c>
      <c r="B18" s="126"/>
      <c r="C18" s="126"/>
      <c r="D18" s="126"/>
      <c r="E18" s="126"/>
      <c r="F18" s="126"/>
      <c r="G18" s="126"/>
    </row>
    <row r="19" spans="1:8" ht="15.75" customHeight="1">
      <c r="A19" s="63"/>
      <c r="B19" s="63"/>
      <c r="C19" s="63"/>
      <c r="D19" s="63"/>
      <c r="E19" s="63"/>
      <c r="F19" s="63"/>
      <c r="G19" s="63"/>
    </row>
    <row r="20" spans="1:8" ht="20.25">
      <c r="A20" s="127" t="s">
        <v>1</v>
      </c>
      <c r="B20" s="127"/>
      <c r="C20" s="127"/>
      <c r="D20" s="127"/>
      <c r="E20" s="127"/>
      <c r="F20" s="127"/>
      <c r="G20" s="127"/>
    </row>
    <row r="21" spans="1:8">
      <c r="A21" s="128" t="s">
        <v>40</v>
      </c>
      <c r="B21" s="128"/>
      <c r="C21" s="128"/>
      <c r="D21" s="128"/>
      <c r="E21" s="128"/>
      <c r="F21" s="128"/>
      <c r="G21" s="128"/>
    </row>
    <row r="22" spans="1:8">
      <c r="A22" s="128"/>
      <c r="B22" s="128"/>
      <c r="C22" s="128"/>
      <c r="D22" s="128"/>
      <c r="E22" s="128"/>
      <c r="F22" s="128"/>
      <c r="G22" s="128"/>
    </row>
    <row r="23" spans="1:8" ht="15">
      <c r="A23" s="129" t="s">
        <v>3</v>
      </c>
      <c r="B23" s="129"/>
      <c r="C23" s="129"/>
      <c r="D23" s="129"/>
      <c r="E23" s="129"/>
      <c r="F23" s="129"/>
      <c r="G23" s="129"/>
    </row>
    <row r="24" spans="1:8" ht="20.25">
      <c r="A24" s="127" t="s">
        <v>4</v>
      </c>
      <c r="B24" s="127"/>
      <c r="C24" s="127"/>
      <c r="D24" s="64"/>
      <c r="E24" s="64"/>
      <c r="F24" s="64"/>
      <c r="G24" s="64"/>
      <c r="H24" s="65"/>
    </row>
    <row r="25" spans="1:8" ht="18.75">
      <c r="A25" s="66"/>
      <c r="B25" s="66"/>
      <c r="C25" s="66"/>
      <c r="D25" s="67"/>
      <c r="E25" s="67"/>
      <c r="F25" s="67"/>
      <c r="G25" s="67"/>
      <c r="H25" s="65"/>
    </row>
    <row r="26" spans="1:8" ht="18.75">
      <c r="A26" s="123" t="s">
        <v>5</v>
      </c>
      <c r="B26" s="123"/>
      <c r="C26" s="123"/>
      <c r="D26" s="68"/>
      <c r="E26" s="69"/>
      <c r="F26" s="69"/>
      <c r="G26" s="70">
        <f>+F28+F35</f>
        <v>1113911519.6500001</v>
      </c>
      <c r="H26" s="65"/>
    </row>
    <row r="27" spans="1:8" ht="18.75">
      <c r="A27" s="71"/>
      <c r="B27" s="71"/>
      <c r="C27" s="71"/>
      <c r="D27" s="68"/>
      <c r="E27" s="69"/>
      <c r="F27" s="69"/>
      <c r="G27" s="72"/>
      <c r="H27" s="65"/>
    </row>
    <row r="28" spans="1:8" ht="18.75">
      <c r="A28" s="123" t="s">
        <v>6</v>
      </c>
      <c r="B28" s="123"/>
      <c r="C28" s="123"/>
      <c r="D28" s="73"/>
      <c r="E28" s="72"/>
      <c r="F28" s="70">
        <f>SUM(E30:E33)</f>
        <v>485902483.88</v>
      </c>
      <c r="G28" s="74"/>
      <c r="H28" s="65"/>
    </row>
    <row r="29" spans="1:8" ht="18.75">
      <c r="A29" s="75"/>
      <c r="B29" s="71"/>
      <c r="C29" s="71"/>
      <c r="D29" s="73"/>
      <c r="E29" s="76"/>
      <c r="F29" s="77"/>
      <c r="G29" s="74"/>
      <c r="H29" s="65"/>
    </row>
    <row r="30" spans="1:8" ht="18.75">
      <c r="A30" s="75" t="s">
        <v>7</v>
      </c>
      <c r="B30" s="71"/>
      <c r="C30" s="71"/>
      <c r="D30" s="73"/>
      <c r="E30" s="70">
        <v>0.52</v>
      </c>
      <c r="F30" s="77"/>
      <c r="G30" s="74"/>
      <c r="H30" s="65"/>
    </row>
    <row r="31" spans="1:8" ht="18.75">
      <c r="A31" s="75" t="s">
        <v>8</v>
      </c>
      <c r="B31" s="75"/>
      <c r="C31" s="75"/>
      <c r="D31" s="68"/>
      <c r="E31" s="70">
        <v>739329.27</v>
      </c>
      <c r="F31" s="77"/>
      <c r="G31" s="74"/>
      <c r="H31" s="65"/>
    </row>
    <row r="32" spans="1:8" ht="18.75">
      <c r="A32" s="75" t="s">
        <v>9</v>
      </c>
      <c r="B32" s="75"/>
      <c r="C32" s="75"/>
      <c r="D32" s="68"/>
      <c r="E32" s="70">
        <v>485163154.08999997</v>
      </c>
      <c r="F32" s="77"/>
      <c r="G32" s="74"/>
      <c r="H32" s="65"/>
    </row>
    <row r="33" spans="1:8" ht="18.75">
      <c r="A33" s="75" t="s">
        <v>10</v>
      </c>
      <c r="B33" s="75"/>
      <c r="C33" s="75"/>
      <c r="D33" s="68"/>
      <c r="E33" s="70">
        <v>0</v>
      </c>
      <c r="F33" s="77"/>
      <c r="G33" s="74"/>
      <c r="H33" s="65"/>
    </row>
    <row r="34" spans="1:8" ht="18.75">
      <c r="A34" s="75"/>
      <c r="B34" s="75"/>
      <c r="C34" s="75"/>
      <c r="D34" s="68"/>
      <c r="E34" s="76"/>
      <c r="F34" s="77"/>
      <c r="G34" s="74"/>
      <c r="H34" s="65"/>
    </row>
    <row r="35" spans="1:8" ht="18.75">
      <c r="A35" s="71" t="s">
        <v>11</v>
      </c>
      <c r="B35" s="71"/>
      <c r="C35" s="71"/>
      <c r="D35" s="73"/>
      <c r="E35" s="72"/>
      <c r="F35" s="70">
        <f>SUM(E37:E39)</f>
        <v>628009035.76999998</v>
      </c>
      <c r="G35" s="74"/>
      <c r="H35" s="65"/>
    </row>
    <row r="36" spans="1:8" ht="18.75">
      <c r="A36" s="71"/>
      <c r="B36" s="71"/>
      <c r="C36" s="71"/>
      <c r="D36" s="73"/>
      <c r="E36" s="72"/>
      <c r="F36" s="77"/>
      <c r="G36" s="74"/>
      <c r="H36" s="65"/>
    </row>
    <row r="37" spans="1:8" ht="18.75">
      <c r="A37" s="75" t="s">
        <v>12</v>
      </c>
      <c r="B37" s="75"/>
      <c r="C37" s="75"/>
      <c r="D37" s="68"/>
      <c r="E37" s="70">
        <v>4926738.34</v>
      </c>
      <c r="F37" s="78"/>
      <c r="G37" s="79"/>
      <c r="H37" s="65"/>
    </row>
    <row r="38" spans="1:8" ht="18.75">
      <c r="A38" s="75" t="s">
        <v>13</v>
      </c>
      <c r="B38" s="75"/>
      <c r="C38" s="75"/>
      <c r="D38" s="68"/>
      <c r="E38" s="70">
        <v>3515853.82</v>
      </c>
      <c r="F38" s="78"/>
      <c r="G38" s="79"/>
      <c r="H38" s="65"/>
    </row>
    <row r="39" spans="1:8" ht="18.75">
      <c r="A39" s="75" t="s">
        <v>14</v>
      </c>
      <c r="B39" s="75"/>
      <c r="C39" s="75"/>
      <c r="D39" s="68"/>
      <c r="E39" s="70">
        <v>619566443.61000001</v>
      </c>
      <c r="F39" s="78"/>
      <c r="G39" s="79"/>
      <c r="H39" s="65"/>
    </row>
    <row r="40" spans="1:8" ht="18.75">
      <c r="A40" s="80" t="s">
        <v>15</v>
      </c>
      <c r="B40" s="80"/>
      <c r="C40" s="81"/>
      <c r="D40" s="68"/>
      <c r="E40" s="76"/>
      <c r="F40" s="82"/>
      <c r="G40" s="70">
        <v>3664851.44</v>
      </c>
      <c r="H40" s="65"/>
    </row>
    <row r="41" spans="1:8" ht="18.75">
      <c r="A41" s="80"/>
      <c r="B41" s="80"/>
      <c r="C41" s="81"/>
      <c r="D41" s="68"/>
      <c r="E41" s="76"/>
      <c r="F41" s="82"/>
      <c r="G41" s="77"/>
      <c r="H41" s="65"/>
    </row>
    <row r="42" spans="1:8" ht="18.75">
      <c r="A42" s="80" t="s">
        <v>16</v>
      </c>
      <c r="B42" s="80"/>
      <c r="C42" s="80"/>
      <c r="D42" s="73"/>
      <c r="E42" s="72"/>
      <c r="F42" s="72"/>
      <c r="G42" s="70">
        <v>247100254.22</v>
      </c>
      <c r="H42" s="65"/>
    </row>
    <row r="43" spans="1:8" ht="19.5" thickBot="1">
      <c r="A43" s="80"/>
      <c r="B43" s="80"/>
      <c r="C43" s="80"/>
      <c r="D43" s="73"/>
      <c r="E43" s="72"/>
      <c r="F43" s="72"/>
      <c r="G43" s="77"/>
      <c r="H43" s="65"/>
    </row>
    <row r="44" spans="1:8" ht="19.5" thickBot="1">
      <c r="A44" s="83" t="s">
        <v>17</v>
      </c>
      <c r="B44" s="84"/>
      <c r="C44" s="84"/>
      <c r="D44" s="85"/>
      <c r="E44" s="86"/>
      <c r="F44" s="86"/>
      <c r="G44" s="87">
        <f>+G26+G40+G42</f>
        <v>1364676625.3100002</v>
      </c>
      <c r="H44" s="65"/>
    </row>
    <row r="45" spans="1:8" ht="18.75">
      <c r="A45" s="68"/>
      <c r="B45" s="68"/>
      <c r="C45" s="68"/>
      <c r="D45" s="68"/>
      <c r="E45" s="88"/>
      <c r="F45" s="88"/>
      <c r="G45" s="89"/>
      <c r="H45" s="65"/>
    </row>
    <row r="46" spans="1:8" ht="18.75">
      <c r="A46" s="124" t="s">
        <v>18</v>
      </c>
      <c r="B46" s="124"/>
      <c r="C46" s="124"/>
      <c r="D46" s="90"/>
      <c r="E46" s="91"/>
      <c r="F46" s="76"/>
      <c r="G46" s="92"/>
      <c r="H46" s="65"/>
    </row>
    <row r="47" spans="1:8" ht="18.75">
      <c r="A47" s="93"/>
      <c r="B47" s="94"/>
      <c r="C47" s="93"/>
      <c r="D47" s="90"/>
      <c r="E47" s="91"/>
      <c r="F47" s="76"/>
      <c r="G47" s="92"/>
      <c r="H47" s="65"/>
    </row>
    <row r="48" spans="1:8" ht="18.75">
      <c r="A48" s="124" t="s">
        <v>19</v>
      </c>
      <c r="B48" s="124"/>
      <c r="C48" s="124"/>
      <c r="D48" s="68"/>
      <c r="E48" s="88"/>
      <c r="F48" s="76"/>
      <c r="G48" s="92"/>
      <c r="H48" s="65"/>
    </row>
    <row r="49" spans="1:8" ht="18.75">
      <c r="A49" s="71"/>
      <c r="B49" s="71"/>
      <c r="C49" s="71"/>
      <c r="D49" s="68"/>
      <c r="E49" s="88"/>
      <c r="F49" s="76"/>
      <c r="G49" s="92"/>
      <c r="H49" s="65"/>
    </row>
    <row r="50" spans="1:8" ht="18.75">
      <c r="A50" s="71" t="s">
        <v>20</v>
      </c>
      <c r="B50" s="71"/>
      <c r="C50" s="95"/>
      <c r="D50" s="68"/>
      <c r="E50" s="88"/>
      <c r="F50" s="76"/>
      <c r="G50" s="70">
        <f>SUM(F51:F53)</f>
        <v>561829770.97000003</v>
      </c>
      <c r="H50" s="65"/>
    </row>
    <row r="51" spans="1:8" ht="18.75">
      <c r="A51" s="75" t="s">
        <v>21</v>
      </c>
      <c r="B51" s="75"/>
      <c r="C51" s="75"/>
      <c r="D51" s="75"/>
      <c r="E51" s="91"/>
      <c r="F51" s="70">
        <v>0</v>
      </c>
      <c r="G51" s="77"/>
      <c r="H51" s="65"/>
    </row>
    <row r="52" spans="1:8" ht="18.75">
      <c r="A52" s="75" t="s">
        <v>22</v>
      </c>
      <c r="B52" s="75"/>
      <c r="C52" s="75"/>
      <c r="D52" s="75"/>
      <c r="E52" s="91"/>
      <c r="F52" s="70">
        <v>21067922.77</v>
      </c>
      <c r="G52" s="77"/>
      <c r="H52" s="65"/>
    </row>
    <row r="53" spans="1:8" ht="18.75">
      <c r="A53" s="75" t="s">
        <v>23</v>
      </c>
      <c r="B53" s="75"/>
      <c r="C53" s="75"/>
      <c r="D53" s="75"/>
      <c r="E53" s="91"/>
      <c r="F53" s="70">
        <v>540761848.20000005</v>
      </c>
      <c r="G53" s="77"/>
      <c r="H53" s="65"/>
    </row>
    <row r="54" spans="1:8" ht="18.75">
      <c r="A54" s="75"/>
      <c r="B54" s="75"/>
      <c r="C54" s="75"/>
      <c r="D54" s="75"/>
      <c r="E54" s="91"/>
      <c r="F54" s="78"/>
      <c r="G54" s="77"/>
      <c r="H54" s="65"/>
    </row>
    <row r="55" spans="1:8" ht="18.75">
      <c r="A55" s="71" t="s">
        <v>24</v>
      </c>
      <c r="B55" s="71"/>
      <c r="C55" s="75"/>
      <c r="D55" s="75"/>
      <c r="E55" s="91"/>
      <c r="F55" s="78"/>
      <c r="G55" s="70">
        <f>SUM(F56:F57)</f>
        <v>6317032.1099999994</v>
      </c>
      <c r="H55" s="65"/>
    </row>
    <row r="56" spans="1:8" ht="18.75">
      <c r="A56" s="75" t="s">
        <v>25</v>
      </c>
      <c r="B56" s="75"/>
      <c r="C56" s="75"/>
      <c r="D56" s="75"/>
      <c r="E56" s="91"/>
      <c r="F56" s="70">
        <v>4926738.34</v>
      </c>
      <c r="G56" s="96"/>
      <c r="H56" s="65"/>
    </row>
    <row r="57" spans="1:8" ht="18.75">
      <c r="A57" s="75" t="s">
        <v>26</v>
      </c>
      <c r="B57" s="75"/>
      <c r="C57" s="75"/>
      <c r="D57" s="75"/>
      <c r="E57" s="91"/>
      <c r="F57" s="70">
        <v>1390293.77</v>
      </c>
      <c r="G57" s="96"/>
      <c r="H57" s="65"/>
    </row>
    <row r="58" spans="1:8" ht="18.75">
      <c r="A58" s="75"/>
      <c r="B58" s="75"/>
      <c r="C58" s="75"/>
      <c r="D58" s="75"/>
      <c r="E58" s="91"/>
      <c r="F58" s="78"/>
      <c r="G58" s="96"/>
      <c r="H58" s="65"/>
    </row>
    <row r="59" spans="1:8" ht="18.75">
      <c r="A59" s="93" t="s">
        <v>27</v>
      </c>
      <c r="B59" s="71"/>
      <c r="C59" s="80"/>
      <c r="D59" s="80"/>
      <c r="E59" s="97"/>
      <c r="F59" s="98"/>
      <c r="G59" s="70">
        <f>G55+G50</f>
        <v>568146803.08000004</v>
      </c>
      <c r="H59" s="65"/>
    </row>
    <row r="60" spans="1:8" ht="18.75">
      <c r="A60" s="93"/>
      <c r="B60" s="71"/>
      <c r="C60" s="80"/>
      <c r="D60" s="80"/>
      <c r="E60" s="97"/>
      <c r="F60" s="98"/>
      <c r="G60" s="77"/>
      <c r="H60" s="65"/>
    </row>
    <row r="61" spans="1:8" ht="18.75">
      <c r="A61" s="124" t="s">
        <v>28</v>
      </c>
      <c r="B61" s="124"/>
      <c r="C61" s="124"/>
      <c r="D61" s="99"/>
      <c r="E61" s="88"/>
      <c r="F61" s="78"/>
      <c r="G61" s="100"/>
      <c r="H61" s="65"/>
    </row>
    <row r="62" spans="1:8" ht="18.75">
      <c r="A62" s="71"/>
      <c r="B62" s="71"/>
      <c r="C62" s="71"/>
      <c r="D62" s="99"/>
      <c r="E62" s="88"/>
      <c r="F62" s="78"/>
      <c r="G62" s="100"/>
      <c r="H62" s="65"/>
    </row>
    <row r="63" spans="1:8" ht="18.75">
      <c r="A63" s="71" t="s">
        <v>29</v>
      </c>
      <c r="B63" s="90"/>
      <c r="C63" s="101"/>
      <c r="D63" s="102"/>
      <c r="E63" s="88"/>
      <c r="F63" s="78"/>
      <c r="G63" s="70">
        <f>SUM(F64:F65)</f>
        <v>796529822.23000002</v>
      </c>
      <c r="H63" s="65"/>
    </row>
    <row r="64" spans="1:8" ht="18.75">
      <c r="A64" s="90" t="s">
        <v>30</v>
      </c>
      <c r="B64" s="90"/>
      <c r="C64" s="90"/>
      <c r="D64" s="75"/>
      <c r="E64" s="91"/>
      <c r="F64" s="70">
        <v>789173049.48000002</v>
      </c>
      <c r="G64" s="103"/>
      <c r="H64" s="65"/>
    </row>
    <row r="65" spans="1:8" ht="19.5" thickBot="1">
      <c r="A65" s="82" t="s">
        <v>31</v>
      </c>
      <c r="C65" s="82"/>
      <c r="D65" s="82"/>
      <c r="E65" s="82"/>
      <c r="F65" s="70">
        <v>7356772.75</v>
      </c>
      <c r="G65" s="103"/>
      <c r="H65" s="65"/>
    </row>
    <row r="66" spans="1:8" ht="19.5" thickBot="1">
      <c r="A66" s="104" t="s">
        <v>32</v>
      </c>
      <c r="B66" s="84"/>
      <c r="C66" s="84"/>
      <c r="D66" s="84"/>
      <c r="E66" s="85"/>
      <c r="F66" s="105"/>
      <c r="G66" s="87">
        <f>SUM(G59,G63)</f>
        <v>1364676625.3099999</v>
      </c>
      <c r="H66" s="65"/>
    </row>
    <row r="67" spans="1:8">
      <c r="A67" s="106"/>
      <c r="B67" s="106"/>
      <c r="C67" s="106"/>
      <c r="D67" s="106"/>
      <c r="E67" s="107"/>
      <c r="F67" s="107"/>
      <c r="G67" s="107"/>
      <c r="H67" s="65"/>
    </row>
    <row r="68" spans="1:8">
      <c r="A68" s="106"/>
      <c r="B68" s="106"/>
      <c r="C68" s="106"/>
      <c r="D68" s="106"/>
      <c r="E68" s="107"/>
      <c r="F68" s="107"/>
      <c r="G68" s="107"/>
      <c r="H68" s="65"/>
    </row>
    <row r="69" spans="1:8">
      <c r="A69" s="106"/>
      <c r="B69" s="106"/>
      <c r="C69" s="106"/>
      <c r="D69" s="106"/>
      <c r="E69" s="107"/>
      <c r="F69" s="107"/>
      <c r="G69" s="107"/>
      <c r="H69" s="65"/>
    </row>
    <row r="70" spans="1:8" ht="15.75">
      <c r="A70" s="108"/>
      <c r="B70" s="122"/>
      <c r="C70" s="122"/>
      <c r="D70" s="122"/>
      <c r="E70" s="122"/>
      <c r="F70" s="122"/>
      <c r="G70" s="122"/>
      <c r="H70" s="65"/>
    </row>
    <row r="71" spans="1:8" ht="15.75">
      <c r="A71" s="108"/>
      <c r="B71" s="122" t="s">
        <v>33</v>
      </c>
      <c r="C71" s="122"/>
      <c r="D71" s="122"/>
      <c r="E71" s="122"/>
      <c r="F71" s="122"/>
      <c r="G71" s="122"/>
      <c r="H71" s="65"/>
    </row>
    <row r="72" spans="1:8" ht="15.75">
      <c r="A72" s="121" t="s">
        <v>34</v>
      </c>
      <c r="B72" s="121"/>
      <c r="C72" s="121"/>
      <c r="D72" s="121"/>
      <c r="E72" s="121"/>
      <c r="F72" s="121"/>
      <c r="G72" s="121"/>
      <c r="H72" s="65"/>
    </row>
    <row r="73" spans="1:8" ht="15.75">
      <c r="A73" s="109"/>
      <c r="B73" s="109"/>
      <c r="C73" s="109"/>
      <c r="D73" s="109"/>
      <c r="E73" s="109" t="s">
        <v>35</v>
      </c>
      <c r="F73" s="109"/>
      <c r="G73" s="109"/>
      <c r="H73" s="65"/>
    </row>
    <row r="74" spans="1:8" ht="15.75">
      <c r="A74" s="109"/>
      <c r="B74" s="109"/>
      <c r="C74" s="109"/>
      <c r="D74" s="109"/>
      <c r="E74" s="109"/>
      <c r="F74" s="109"/>
      <c r="G74" s="109"/>
      <c r="H74" s="65"/>
    </row>
    <row r="75" spans="1:8" ht="15">
      <c r="A75" s="110"/>
      <c r="B75" s="110"/>
      <c r="C75" s="110"/>
      <c r="D75" s="110"/>
      <c r="E75" s="111"/>
      <c r="F75" s="111"/>
      <c r="G75" s="111"/>
      <c r="H75" s="65"/>
    </row>
    <row r="76" spans="1:8" ht="15.75">
      <c r="A76" s="122" t="s">
        <v>36</v>
      </c>
      <c r="B76" s="122"/>
      <c r="C76" s="122"/>
      <c r="D76" s="112"/>
      <c r="E76" s="113"/>
      <c r="F76" s="122" t="s">
        <v>37</v>
      </c>
      <c r="G76" s="122"/>
      <c r="H76" s="65"/>
    </row>
    <row r="77" spans="1:8" ht="15.75">
      <c r="A77" s="121" t="s">
        <v>38</v>
      </c>
      <c r="B77" s="121"/>
      <c r="C77" s="121"/>
      <c r="D77" s="114"/>
      <c r="E77" s="113"/>
      <c r="F77" s="121" t="s">
        <v>39</v>
      </c>
      <c r="G77" s="121"/>
      <c r="H77" s="65"/>
    </row>
    <row r="78" spans="1:8">
      <c r="A78" s="120"/>
      <c r="B78" s="120"/>
      <c r="C78" s="120"/>
      <c r="D78" s="120"/>
      <c r="E78" s="65"/>
      <c r="F78" s="65"/>
      <c r="G78" s="65"/>
      <c r="H78" s="65"/>
    </row>
    <row r="79" spans="1:8">
      <c r="A79" s="120"/>
      <c r="B79" s="120"/>
      <c r="C79" s="120"/>
      <c r="D79" s="120"/>
      <c r="E79" s="65"/>
      <c r="F79" s="65"/>
      <c r="G79" s="65"/>
      <c r="H79" s="65"/>
    </row>
    <row r="80" spans="1:8">
      <c r="A80" s="120"/>
      <c r="B80" s="120"/>
      <c r="C80" s="120"/>
      <c r="D80" s="120"/>
      <c r="E80" s="65"/>
      <c r="F80" s="65"/>
      <c r="G80" s="65"/>
      <c r="H80" s="65"/>
    </row>
    <row r="81" spans="1:8">
      <c r="A81" s="120"/>
      <c r="B81" s="120"/>
      <c r="C81" s="120"/>
      <c r="D81" s="120"/>
      <c r="E81" s="65"/>
      <c r="F81" s="65"/>
      <c r="G81" s="65"/>
      <c r="H81" s="65"/>
    </row>
    <row r="82" spans="1:8">
      <c r="A82" s="120"/>
      <c r="B82" s="120"/>
      <c r="C82" s="120"/>
      <c r="D82" s="120"/>
      <c r="E82" s="65"/>
      <c r="F82" s="65"/>
      <c r="G82" s="65"/>
      <c r="H82" s="65"/>
    </row>
    <row r="83" spans="1:8">
      <c r="A83" s="120"/>
      <c r="B83" s="120"/>
      <c r="C83" s="120"/>
      <c r="D83" s="120"/>
      <c r="E83" s="65"/>
      <c r="F83" s="65"/>
      <c r="G83" s="65"/>
      <c r="H83" s="65"/>
    </row>
    <row r="84" spans="1:8">
      <c r="A84" s="120"/>
      <c r="B84" s="120"/>
      <c r="C84" s="120"/>
      <c r="D84" s="120"/>
      <c r="E84" s="65"/>
      <c r="F84" s="65"/>
      <c r="G84" s="65"/>
      <c r="H84" s="65"/>
    </row>
    <row r="85" spans="1:8">
      <c r="A85" s="120"/>
      <c r="B85" s="120"/>
      <c r="C85" s="120"/>
      <c r="D85" s="120"/>
      <c r="E85" s="65"/>
      <c r="F85" s="65"/>
      <c r="G85" s="65"/>
      <c r="H85" s="65"/>
    </row>
    <row r="86" spans="1:8">
      <c r="A86" s="120"/>
      <c r="B86" s="120"/>
      <c r="C86" s="120"/>
      <c r="D86" s="120"/>
      <c r="E86" s="65"/>
      <c r="F86" s="65"/>
      <c r="G86" s="65"/>
      <c r="H86" s="65"/>
    </row>
    <row r="87" spans="1:8">
      <c r="A87" s="120"/>
      <c r="B87" s="120"/>
      <c r="C87" s="120"/>
      <c r="D87" s="120"/>
      <c r="E87" s="65"/>
      <c r="F87" s="65"/>
      <c r="G87" s="65"/>
      <c r="H87" s="65"/>
    </row>
    <row r="88" spans="1:8">
      <c r="A88" s="120"/>
      <c r="B88" s="120"/>
      <c r="C88" s="120"/>
      <c r="D88" s="120"/>
      <c r="E88" s="65"/>
      <c r="F88" s="65"/>
      <c r="G88" s="65"/>
      <c r="H88" s="65"/>
    </row>
    <row r="89" spans="1:8">
      <c r="A89" s="120"/>
      <c r="B89" s="120"/>
      <c r="C89" s="120"/>
      <c r="D89" s="120"/>
      <c r="E89" s="65"/>
      <c r="F89" s="65"/>
      <c r="G89" s="65"/>
      <c r="H89" s="65"/>
    </row>
    <row r="90" spans="1:8">
      <c r="A90" s="119"/>
      <c r="B90" s="119"/>
      <c r="C90" s="119"/>
      <c r="D90" s="119"/>
      <c r="E90" s="115"/>
      <c r="F90" s="115"/>
      <c r="G90" s="115"/>
    </row>
    <row r="91" spans="1:8">
      <c r="A91" s="119"/>
      <c r="B91" s="119"/>
      <c r="C91" s="119"/>
      <c r="D91" s="119"/>
      <c r="E91" s="115"/>
      <c r="F91" s="115"/>
      <c r="G91" s="115"/>
    </row>
    <row r="92" spans="1:8">
      <c r="A92" s="119"/>
      <c r="B92" s="119"/>
      <c r="C92" s="119"/>
      <c r="D92" s="119"/>
      <c r="E92" s="115"/>
      <c r="F92" s="115"/>
      <c r="G92" s="115"/>
    </row>
    <row r="93" spans="1:8">
      <c r="A93" s="119"/>
      <c r="B93" s="119"/>
      <c r="C93" s="119"/>
      <c r="D93" s="119"/>
      <c r="E93" s="115"/>
      <c r="F93" s="115"/>
      <c r="G93" s="115"/>
    </row>
    <row r="94" spans="1:8">
      <c r="A94" s="119"/>
      <c r="B94" s="119"/>
      <c r="C94" s="119"/>
      <c r="D94" s="119"/>
      <c r="E94" s="115"/>
      <c r="F94" s="115"/>
      <c r="G94" s="115"/>
    </row>
    <row r="95" spans="1:8">
      <c r="A95" s="119"/>
      <c r="B95" s="119"/>
      <c r="C95" s="119"/>
      <c r="D95" s="119"/>
      <c r="E95" s="115"/>
      <c r="F95" s="115"/>
      <c r="G95" s="115"/>
    </row>
    <row r="96" spans="1:8">
      <c r="A96" s="115"/>
      <c r="B96" s="115"/>
      <c r="C96" s="115"/>
      <c r="D96" s="115"/>
      <c r="E96" s="115"/>
      <c r="F96" s="115"/>
      <c r="G96" s="115"/>
    </row>
    <row r="97" spans="1:1">
      <c r="A97" s="115"/>
    </row>
    <row r="98" spans="1:1">
      <c r="A98" s="115"/>
    </row>
    <row r="99" spans="1:1">
      <c r="A99" s="115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99"/>
  <sheetViews>
    <sheetView zoomScaleNormal="100" workbookViewId="0" xr3:uid="{842E5F09-E766-5B8D-85AF-A39847EA96FD}">
      <selection activeCell="E19" sqref="E19"/>
    </sheetView>
  </sheetViews>
  <sheetFormatPr defaultColWidth="11.42578125" defaultRowHeight="12.75"/>
  <cols>
    <col min="1" max="1" width="2.42578125" style="60" customWidth="1"/>
    <col min="2" max="2" width="20.140625" style="60" customWidth="1"/>
    <col min="3" max="3" width="28.7109375" style="60" customWidth="1"/>
    <col min="4" max="4" width="0.42578125" style="60" hidden="1" customWidth="1"/>
    <col min="5" max="5" width="25.140625" style="60" customWidth="1"/>
    <col min="6" max="6" width="23.42578125" style="60" bestFit="1" customWidth="1"/>
    <col min="7" max="7" width="24.85546875" style="60" customWidth="1"/>
    <col min="8" max="16384" width="11.42578125" style="60"/>
  </cols>
  <sheetData>
    <row r="1" spans="1:7">
      <c r="A1" s="59"/>
      <c r="B1" s="59"/>
      <c r="C1" s="59"/>
      <c r="D1" s="59"/>
      <c r="E1" s="59"/>
      <c r="F1" s="59"/>
      <c r="G1" s="59"/>
    </row>
    <row r="2" spans="1:7">
      <c r="A2" s="59"/>
      <c r="B2" s="59"/>
      <c r="C2" s="59"/>
      <c r="D2" s="59"/>
      <c r="E2" s="59"/>
      <c r="F2" s="59"/>
      <c r="G2" s="59"/>
    </row>
    <row r="3" spans="1:7">
      <c r="A3" s="59"/>
      <c r="B3" s="59"/>
      <c r="C3" s="59"/>
      <c r="D3" s="59"/>
      <c r="E3" s="59"/>
      <c r="F3" s="59"/>
      <c r="G3" s="59"/>
    </row>
    <row r="4" spans="1:7">
      <c r="A4" s="59"/>
      <c r="B4" s="59"/>
      <c r="C4" s="59"/>
      <c r="D4" s="59"/>
      <c r="E4" s="59"/>
      <c r="F4" s="59"/>
      <c r="G4" s="59"/>
    </row>
    <row r="5" spans="1:7">
      <c r="A5" s="59"/>
      <c r="B5" s="59"/>
      <c r="C5" s="59"/>
      <c r="D5" s="59"/>
      <c r="E5" s="59"/>
      <c r="F5" s="59"/>
      <c r="G5" s="59"/>
    </row>
    <row r="6" spans="1:7">
      <c r="A6" s="59"/>
      <c r="B6" s="59"/>
      <c r="C6" s="59"/>
      <c r="D6" s="59"/>
      <c r="E6" s="59"/>
      <c r="F6" s="59"/>
      <c r="G6" s="59"/>
    </row>
    <row r="7" spans="1:7" ht="7.5" customHeight="1">
      <c r="A7" s="59"/>
      <c r="B7" s="61"/>
      <c r="C7" s="61"/>
      <c r="D7" s="61"/>
      <c r="E7" s="61"/>
      <c r="F7" s="61"/>
      <c r="G7" s="59"/>
    </row>
    <row r="8" spans="1:7" ht="6" hidden="1" customHeight="1">
      <c r="A8" s="59"/>
      <c r="B8" s="61"/>
      <c r="C8" s="61"/>
      <c r="D8" s="61"/>
      <c r="E8" s="61"/>
      <c r="F8" s="61"/>
      <c r="G8" s="59"/>
    </row>
    <row r="9" spans="1:7" ht="1.5" hidden="1" customHeight="1">
      <c r="A9" s="59"/>
      <c r="B9" s="61"/>
      <c r="C9" s="61"/>
      <c r="D9" s="61"/>
      <c r="E9" s="61"/>
      <c r="F9" s="61"/>
      <c r="G9" s="59"/>
    </row>
    <row r="10" spans="1:7" ht="9.75" customHeight="1">
      <c r="A10" s="59"/>
      <c r="B10" s="61"/>
      <c r="C10" s="61"/>
      <c r="D10" s="61"/>
      <c r="E10" s="61"/>
      <c r="F10" s="61"/>
      <c r="G10" s="59"/>
    </row>
    <row r="11" spans="1:7" ht="12" hidden="1" customHeight="1">
      <c r="A11" s="59"/>
      <c r="B11" s="61"/>
      <c r="C11" s="61"/>
      <c r="D11" s="61"/>
      <c r="E11" s="61"/>
      <c r="F11" s="61"/>
      <c r="G11" s="59"/>
    </row>
    <row r="12" spans="1:7" ht="12.75" hidden="1" customHeight="1">
      <c r="A12" s="59"/>
      <c r="B12" s="61"/>
      <c r="C12" s="61"/>
      <c r="D12" s="61"/>
      <c r="E12" s="61"/>
      <c r="F12" s="61"/>
      <c r="G12" s="59"/>
    </row>
    <row r="13" spans="1:7" ht="12.75" hidden="1" customHeight="1">
      <c r="A13" s="59"/>
      <c r="B13" s="61"/>
      <c r="C13" s="61"/>
      <c r="D13" s="61"/>
      <c r="E13" s="61"/>
      <c r="F13" s="61"/>
      <c r="G13" s="59"/>
    </row>
    <row r="14" spans="1:7">
      <c r="A14" s="62"/>
      <c r="B14" s="61"/>
      <c r="C14" s="61"/>
      <c r="D14" s="61"/>
      <c r="E14" s="61"/>
      <c r="F14" s="61"/>
      <c r="G14" s="62"/>
    </row>
    <row r="15" spans="1:7">
      <c r="A15" s="62"/>
      <c r="B15" s="61"/>
      <c r="C15" s="61"/>
      <c r="D15" s="61"/>
      <c r="E15" s="61"/>
      <c r="F15" s="61"/>
      <c r="G15" s="62"/>
    </row>
    <row r="16" spans="1:7">
      <c r="A16" s="62"/>
      <c r="B16" s="61"/>
      <c r="C16" s="61"/>
      <c r="D16" s="61"/>
      <c r="E16" s="61"/>
      <c r="F16" s="61"/>
      <c r="G16" s="62"/>
    </row>
    <row r="17" spans="1:8">
      <c r="A17" s="62"/>
      <c r="B17" s="61"/>
      <c r="C17" s="61"/>
      <c r="D17" s="61"/>
      <c r="E17" s="61"/>
      <c r="F17" s="61"/>
      <c r="G17" s="62"/>
    </row>
    <row r="18" spans="1:8" ht="19.5">
      <c r="A18" s="125" t="s">
        <v>0</v>
      </c>
      <c r="B18" s="126"/>
      <c r="C18" s="126"/>
      <c r="D18" s="126"/>
      <c r="E18" s="126"/>
      <c r="F18" s="126"/>
      <c r="G18" s="126"/>
    </row>
    <row r="19" spans="1:8" ht="15.75" customHeight="1">
      <c r="A19" s="63"/>
      <c r="B19" s="63"/>
      <c r="C19" s="63"/>
      <c r="D19" s="63"/>
      <c r="E19" s="63"/>
      <c r="F19" s="63"/>
      <c r="G19" s="63"/>
    </row>
    <row r="20" spans="1:8" ht="20.25">
      <c r="A20" s="127" t="s">
        <v>1</v>
      </c>
      <c r="B20" s="127"/>
      <c r="C20" s="127"/>
      <c r="D20" s="127"/>
      <c r="E20" s="127"/>
      <c r="F20" s="127"/>
      <c r="G20" s="127"/>
    </row>
    <row r="21" spans="1:8">
      <c r="A21" s="128" t="s">
        <v>41</v>
      </c>
      <c r="B21" s="128"/>
      <c r="C21" s="128"/>
      <c r="D21" s="128"/>
      <c r="E21" s="128"/>
      <c r="F21" s="128"/>
      <c r="G21" s="128"/>
    </row>
    <row r="22" spans="1:8">
      <c r="A22" s="128"/>
      <c r="B22" s="128"/>
      <c r="C22" s="128"/>
      <c r="D22" s="128"/>
      <c r="E22" s="128"/>
      <c r="F22" s="128"/>
      <c r="G22" s="128"/>
    </row>
    <row r="23" spans="1:8" ht="15">
      <c r="A23" s="129" t="s">
        <v>3</v>
      </c>
      <c r="B23" s="129"/>
      <c r="C23" s="129"/>
      <c r="D23" s="129"/>
      <c r="E23" s="129"/>
      <c r="F23" s="129"/>
      <c r="G23" s="129"/>
    </row>
    <row r="24" spans="1:8" ht="20.25">
      <c r="A24" s="127" t="s">
        <v>4</v>
      </c>
      <c r="B24" s="127"/>
      <c r="C24" s="127"/>
      <c r="D24" s="64"/>
      <c r="E24" s="64"/>
      <c r="F24" s="64"/>
      <c r="G24" s="64"/>
      <c r="H24" s="65"/>
    </row>
    <row r="25" spans="1:8" ht="18.75">
      <c r="A25" s="66"/>
      <c r="B25" s="66"/>
      <c r="C25" s="66"/>
      <c r="D25" s="67"/>
      <c r="E25" s="67"/>
      <c r="F25" s="67"/>
      <c r="G25" s="67"/>
      <c r="H25" s="65"/>
    </row>
    <row r="26" spans="1:8" ht="18.75">
      <c r="A26" s="123" t="s">
        <v>5</v>
      </c>
      <c r="B26" s="123"/>
      <c r="C26" s="123"/>
      <c r="D26" s="68"/>
      <c r="E26" s="69"/>
      <c r="F26" s="69"/>
      <c r="G26" s="70">
        <f>+F28+F35</f>
        <v>1111634842.9499998</v>
      </c>
      <c r="H26" s="65"/>
    </row>
    <row r="27" spans="1:8" ht="18.75">
      <c r="A27" s="71"/>
      <c r="B27" s="71"/>
      <c r="C27" s="71"/>
      <c r="D27" s="68"/>
      <c r="E27" s="69"/>
      <c r="F27" s="69"/>
      <c r="G27" s="72"/>
      <c r="H27" s="65"/>
    </row>
    <row r="28" spans="1:8" ht="18.75">
      <c r="A28" s="123" t="s">
        <v>6</v>
      </c>
      <c r="B28" s="123"/>
      <c r="C28" s="123"/>
      <c r="D28" s="73"/>
      <c r="E28" s="72"/>
      <c r="F28" s="70">
        <f>SUM(E30:E33)</f>
        <v>483515623.75</v>
      </c>
      <c r="G28" s="74"/>
      <c r="H28" s="65"/>
    </row>
    <row r="29" spans="1:8" ht="18.75">
      <c r="A29" s="75"/>
      <c r="B29" s="71"/>
      <c r="C29" s="71"/>
      <c r="D29" s="73"/>
      <c r="E29" s="76"/>
      <c r="F29" s="77"/>
      <c r="G29" s="74"/>
      <c r="H29" s="65"/>
    </row>
    <row r="30" spans="1:8" ht="18.75">
      <c r="A30" s="75" t="s">
        <v>7</v>
      </c>
      <c r="B30" s="71"/>
      <c r="C30" s="71"/>
      <c r="D30" s="73"/>
      <c r="E30" s="70">
        <v>0.52</v>
      </c>
      <c r="F30" s="77"/>
      <c r="G30" s="74"/>
      <c r="H30" s="65"/>
    </row>
    <row r="31" spans="1:8" ht="18.75">
      <c r="A31" s="75" t="s">
        <v>8</v>
      </c>
      <c r="B31" s="75"/>
      <c r="C31" s="75"/>
      <c r="D31" s="68"/>
      <c r="E31" s="70">
        <v>739329.27</v>
      </c>
      <c r="F31" s="77"/>
      <c r="G31" s="74"/>
      <c r="H31" s="65"/>
    </row>
    <row r="32" spans="1:8" ht="18.75">
      <c r="A32" s="75" t="s">
        <v>9</v>
      </c>
      <c r="B32" s="75"/>
      <c r="C32" s="75"/>
      <c r="D32" s="68"/>
      <c r="E32" s="70">
        <v>482776293.95999998</v>
      </c>
      <c r="F32" s="77"/>
      <c r="G32" s="74"/>
      <c r="H32" s="65"/>
    </row>
    <row r="33" spans="1:8" ht="18.75">
      <c r="A33" s="75" t="s">
        <v>10</v>
      </c>
      <c r="B33" s="75"/>
      <c r="C33" s="75"/>
      <c r="D33" s="68"/>
      <c r="E33" s="70">
        <v>0</v>
      </c>
      <c r="F33" s="77"/>
      <c r="G33" s="74"/>
      <c r="H33" s="65"/>
    </row>
    <row r="34" spans="1:8" ht="18.75">
      <c r="A34" s="75"/>
      <c r="B34" s="75"/>
      <c r="C34" s="75"/>
      <c r="D34" s="68"/>
      <c r="E34" s="76"/>
      <c r="F34" s="77"/>
      <c r="G34" s="74"/>
      <c r="H34" s="65"/>
    </row>
    <row r="35" spans="1:8" ht="18.75">
      <c r="A35" s="71" t="s">
        <v>11</v>
      </c>
      <c r="B35" s="71"/>
      <c r="C35" s="71"/>
      <c r="D35" s="73"/>
      <c r="E35" s="72"/>
      <c r="F35" s="70">
        <f>SUM(E37:E39)</f>
        <v>628119219.19999993</v>
      </c>
      <c r="G35" s="74"/>
      <c r="H35" s="65"/>
    </row>
    <row r="36" spans="1:8" ht="18.75">
      <c r="A36" s="71"/>
      <c r="B36" s="71"/>
      <c r="C36" s="71"/>
      <c r="D36" s="73"/>
      <c r="E36" s="72"/>
      <c r="F36" s="77"/>
      <c r="G36" s="74"/>
      <c r="H36" s="65"/>
    </row>
    <row r="37" spans="1:8" ht="18.75">
      <c r="A37" s="75" t="s">
        <v>12</v>
      </c>
      <c r="B37" s="75"/>
      <c r="C37" s="75"/>
      <c r="D37" s="68"/>
      <c r="E37" s="70">
        <v>4926738.34</v>
      </c>
      <c r="F37" s="78"/>
      <c r="G37" s="79"/>
      <c r="H37" s="65"/>
    </row>
    <row r="38" spans="1:8" ht="18.75">
      <c r="A38" s="75" t="s">
        <v>13</v>
      </c>
      <c r="B38" s="75"/>
      <c r="C38" s="75"/>
      <c r="D38" s="68"/>
      <c r="E38" s="70">
        <v>3515853.82</v>
      </c>
      <c r="F38" s="78"/>
      <c r="G38" s="79"/>
      <c r="H38" s="65"/>
    </row>
    <row r="39" spans="1:8" ht="18.75">
      <c r="A39" s="75" t="s">
        <v>14</v>
      </c>
      <c r="B39" s="75"/>
      <c r="C39" s="75"/>
      <c r="D39" s="68"/>
      <c r="E39" s="70">
        <v>619676627.03999996</v>
      </c>
      <c r="F39" s="78"/>
      <c r="G39" s="79"/>
      <c r="H39" s="65"/>
    </row>
    <row r="40" spans="1:8" ht="18.75">
      <c r="A40" s="80" t="s">
        <v>15</v>
      </c>
      <c r="B40" s="80"/>
      <c r="C40" s="81"/>
      <c r="D40" s="68"/>
      <c r="E40" s="76"/>
      <c r="F40" s="82"/>
      <c r="G40" s="70">
        <v>3695699.44</v>
      </c>
      <c r="H40" s="65"/>
    </row>
    <row r="41" spans="1:8" ht="18.75">
      <c r="A41" s="80"/>
      <c r="B41" s="80"/>
      <c r="C41" s="81"/>
      <c r="D41" s="68"/>
      <c r="E41" s="76"/>
      <c r="F41" s="82"/>
      <c r="G41" s="77"/>
      <c r="H41" s="65"/>
    </row>
    <row r="42" spans="1:8" ht="18.75">
      <c r="A42" s="80" t="s">
        <v>16</v>
      </c>
      <c r="B42" s="80"/>
      <c r="C42" s="80"/>
      <c r="D42" s="73"/>
      <c r="E42" s="72"/>
      <c r="F42" s="72"/>
      <c r="G42" s="70">
        <v>245435142.91</v>
      </c>
      <c r="H42" s="65"/>
    </row>
    <row r="43" spans="1:8" ht="19.5" thickBot="1">
      <c r="A43" s="80"/>
      <c r="B43" s="80"/>
      <c r="C43" s="80"/>
      <c r="D43" s="73"/>
      <c r="E43" s="72"/>
      <c r="F43" s="72"/>
      <c r="G43" s="77"/>
      <c r="H43" s="65"/>
    </row>
    <row r="44" spans="1:8" ht="19.5" thickBot="1">
      <c r="A44" s="83" t="s">
        <v>17</v>
      </c>
      <c r="B44" s="84"/>
      <c r="C44" s="84"/>
      <c r="D44" s="85"/>
      <c r="E44" s="86"/>
      <c r="F44" s="86"/>
      <c r="G44" s="87">
        <f>+G26+G40+G42</f>
        <v>1360765685.3</v>
      </c>
      <c r="H44" s="65"/>
    </row>
    <row r="45" spans="1:8" ht="18.75">
      <c r="A45" s="68"/>
      <c r="B45" s="68"/>
      <c r="C45" s="68"/>
      <c r="D45" s="68"/>
      <c r="E45" s="88"/>
      <c r="F45" s="88"/>
      <c r="G45" s="89"/>
      <c r="H45" s="65"/>
    </row>
    <row r="46" spans="1:8" ht="18.75">
      <c r="A46" s="124" t="s">
        <v>18</v>
      </c>
      <c r="B46" s="124"/>
      <c r="C46" s="124"/>
      <c r="D46" s="90"/>
      <c r="E46" s="91"/>
      <c r="F46" s="76"/>
      <c r="G46" s="92"/>
      <c r="H46" s="65"/>
    </row>
    <row r="47" spans="1:8" ht="18.75">
      <c r="A47" s="93"/>
      <c r="B47" s="94"/>
      <c r="C47" s="93"/>
      <c r="D47" s="90"/>
      <c r="E47" s="91"/>
      <c r="F47" s="76"/>
      <c r="G47" s="92"/>
      <c r="H47" s="65"/>
    </row>
    <row r="48" spans="1:8" ht="18.75">
      <c r="A48" s="124" t="s">
        <v>19</v>
      </c>
      <c r="B48" s="124"/>
      <c r="C48" s="124"/>
      <c r="D48" s="68"/>
      <c r="E48" s="88"/>
      <c r="F48" s="76"/>
      <c r="G48" s="92"/>
      <c r="H48" s="65"/>
    </row>
    <row r="49" spans="1:8" ht="18.75">
      <c r="A49" s="71"/>
      <c r="B49" s="71"/>
      <c r="C49" s="71"/>
      <c r="D49" s="68"/>
      <c r="E49" s="88"/>
      <c r="F49" s="76"/>
      <c r="G49" s="92"/>
      <c r="H49" s="65"/>
    </row>
    <row r="50" spans="1:8" ht="18.75">
      <c r="A50" s="71" t="s">
        <v>20</v>
      </c>
      <c r="B50" s="71"/>
      <c r="C50" s="95"/>
      <c r="D50" s="68"/>
      <c r="E50" s="88"/>
      <c r="F50" s="76"/>
      <c r="G50" s="70">
        <f>SUM(F51:F53)</f>
        <v>565174577.62</v>
      </c>
      <c r="H50" s="65"/>
    </row>
    <row r="51" spans="1:8" ht="18.75">
      <c r="A51" s="75" t="s">
        <v>21</v>
      </c>
      <c r="B51" s="75"/>
      <c r="C51" s="75"/>
      <c r="D51" s="75"/>
      <c r="E51" s="91"/>
      <c r="F51" s="70">
        <v>0</v>
      </c>
      <c r="G51" s="77"/>
      <c r="H51" s="65"/>
    </row>
    <row r="52" spans="1:8" ht="18.75">
      <c r="A52" s="75" t="s">
        <v>22</v>
      </c>
      <c r="B52" s="75"/>
      <c r="C52" s="75"/>
      <c r="D52" s="75"/>
      <c r="E52" s="91"/>
      <c r="F52" s="70">
        <v>24381196.399999999</v>
      </c>
      <c r="G52" s="77"/>
      <c r="H52" s="65"/>
    </row>
    <row r="53" spans="1:8" ht="18.75">
      <c r="A53" s="75" t="s">
        <v>23</v>
      </c>
      <c r="B53" s="75"/>
      <c r="C53" s="75"/>
      <c r="D53" s="75"/>
      <c r="E53" s="91"/>
      <c r="F53" s="70">
        <v>540793381.22000003</v>
      </c>
      <c r="G53" s="77"/>
      <c r="H53" s="65"/>
    </row>
    <row r="54" spans="1:8" ht="18.75">
      <c r="A54" s="75"/>
      <c r="B54" s="75"/>
      <c r="C54" s="75"/>
      <c r="D54" s="75"/>
      <c r="E54" s="91"/>
      <c r="F54" s="78"/>
      <c r="G54" s="77"/>
      <c r="H54" s="65"/>
    </row>
    <row r="55" spans="1:8" ht="18.75">
      <c r="A55" s="71" t="s">
        <v>24</v>
      </c>
      <c r="B55" s="71"/>
      <c r="C55" s="75"/>
      <c r="D55" s="75"/>
      <c r="E55" s="91"/>
      <c r="F55" s="78"/>
      <c r="G55" s="70">
        <f>SUM(F56:F57)</f>
        <v>6317032.1099999994</v>
      </c>
      <c r="H55" s="65"/>
    </row>
    <row r="56" spans="1:8" ht="18.75">
      <c r="A56" s="75" t="s">
        <v>25</v>
      </c>
      <c r="B56" s="75"/>
      <c r="C56" s="75"/>
      <c r="D56" s="75"/>
      <c r="E56" s="91"/>
      <c r="F56" s="70">
        <v>4926738.34</v>
      </c>
      <c r="G56" s="96"/>
      <c r="H56" s="65"/>
    </row>
    <row r="57" spans="1:8" ht="18.75">
      <c r="A57" s="75" t="s">
        <v>26</v>
      </c>
      <c r="B57" s="75"/>
      <c r="C57" s="75"/>
      <c r="D57" s="75"/>
      <c r="E57" s="91"/>
      <c r="F57" s="70">
        <v>1390293.77</v>
      </c>
      <c r="G57" s="96"/>
      <c r="H57" s="65"/>
    </row>
    <row r="58" spans="1:8" ht="18.75">
      <c r="A58" s="75"/>
      <c r="B58" s="75"/>
      <c r="C58" s="75"/>
      <c r="D58" s="75"/>
      <c r="E58" s="91"/>
      <c r="F58" s="78"/>
      <c r="G58" s="96"/>
      <c r="H58" s="65"/>
    </row>
    <row r="59" spans="1:8" ht="18.75">
      <c r="A59" s="93" t="s">
        <v>27</v>
      </c>
      <c r="B59" s="71"/>
      <c r="C59" s="80"/>
      <c r="D59" s="80"/>
      <c r="E59" s="97"/>
      <c r="F59" s="98"/>
      <c r="G59" s="70">
        <f>G55+G50</f>
        <v>571491609.73000002</v>
      </c>
      <c r="H59" s="65"/>
    </row>
    <row r="60" spans="1:8" ht="18.75">
      <c r="A60" s="93"/>
      <c r="B60" s="71"/>
      <c r="C60" s="80"/>
      <c r="D60" s="80"/>
      <c r="E60" s="97"/>
      <c r="F60" s="98"/>
      <c r="G60" s="77"/>
      <c r="H60" s="65"/>
    </row>
    <row r="61" spans="1:8" ht="18.75">
      <c r="A61" s="124" t="s">
        <v>28</v>
      </c>
      <c r="B61" s="124"/>
      <c r="C61" s="124"/>
      <c r="D61" s="99"/>
      <c r="E61" s="88"/>
      <c r="F61" s="78"/>
      <c r="G61" s="100"/>
      <c r="H61" s="65"/>
    </row>
    <row r="62" spans="1:8" ht="18.75">
      <c r="A62" s="71"/>
      <c r="B62" s="71"/>
      <c r="C62" s="71"/>
      <c r="D62" s="99"/>
      <c r="E62" s="88"/>
      <c r="F62" s="78"/>
      <c r="G62" s="100"/>
      <c r="H62" s="65"/>
    </row>
    <row r="63" spans="1:8" ht="18.75">
      <c r="A63" s="71" t="s">
        <v>29</v>
      </c>
      <c r="B63" s="90"/>
      <c r="C63" s="101"/>
      <c r="D63" s="102"/>
      <c r="E63" s="88"/>
      <c r="F63" s="78"/>
      <c r="G63" s="70">
        <f>SUM(F64:F65)</f>
        <v>789274075.57000005</v>
      </c>
      <c r="H63" s="65"/>
    </row>
    <row r="64" spans="1:8" ht="18.75">
      <c r="A64" s="90" t="s">
        <v>30</v>
      </c>
      <c r="B64" s="90"/>
      <c r="C64" s="90"/>
      <c r="D64" s="75"/>
      <c r="E64" s="91"/>
      <c r="F64" s="70">
        <v>789173049.48000002</v>
      </c>
      <c r="G64" s="103"/>
      <c r="H64" s="65"/>
    </row>
    <row r="65" spans="1:8" ht="19.5" thickBot="1">
      <c r="A65" s="82" t="s">
        <v>31</v>
      </c>
      <c r="C65" s="82"/>
      <c r="D65" s="82"/>
      <c r="E65" s="82"/>
      <c r="F65" s="70">
        <v>101026.09</v>
      </c>
      <c r="G65" s="103"/>
      <c r="H65" s="65"/>
    </row>
    <row r="66" spans="1:8" ht="19.5" thickBot="1">
      <c r="A66" s="104" t="s">
        <v>32</v>
      </c>
      <c r="B66" s="84"/>
      <c r="C66" s="84"/>
      <c r="D66" s="84"/>
      <c r="E66" s="85"/>
      <c r="F66" s="105"/>
      <c r="G66" s="87">
        <f>SUM(G59,G63)</f>
        <v>1360765685.3000002</v>
      </c>
      <c r="H66" s="65"/>
    </row>
    <row r="67" spans="1:8">
      <c r="A67" s="106"/>
      <c r="B67" s="106"/>
      <c r="C67" s="106"/>
      <c r="D67" s="106"/>
      <c r="E67" s="107"/>
      <c r="F67" s="107"/>
      <c r="G67" s="107"/>
      <c r="H67" s="65"/>
    </row>
    <row r="68" spans="1:8">
      <c r="A68" s="106"/>
      <c r="B68" s="106"/>
      <c r="C68" s="106"/>
      <c r="D68" s="106"/>
      <c r="E68" s="107"/>
      <c r="F68" s="107"/>
      <c r="G68" s="107"/>
      <c r="H68" s="65"/>
    </row>
    <row r="69" spans="1:8">
      <c r="A69" s="106"/>
      <c r="B69" s="106"/>
      <c r="C69" s="106"/>
      <c r="D69" s="106"/>
      <c r="E69" s="107"/>
      <c r="F69" s="107"/>
      <c r="G69" s="107"/>
      <c r="H69" s="65"/>
    </row>
    <row r="70" spans="1:8" ht="15.75">
      <c r="A70" s="108"/>
      <c r="B70" s="122"/>
      <c r="C70" s="122"/>
      <c r="D70" s="122"/>
      <c r="E70" s="122"/>
      <c r="F70" s="122"/>
      <c r="G70" s="122"/>
      <c r="H70" s="65"/>
    </row>
    <row r="71" spans="1:8" ht="15.75">
      <c r="A71" s="108"/>
      <c r="B71" s="122" t="s">
        <v>33</v>
      </c>
      <c r="C71" s="122"/>
      <c r="D71" s="122"/>
      <c r="E71" s="122"/>
      <c r="F71" s="122"/>
      <c r="G71" s="122"/>
      <c r="H71" s="65"/>
    </row>
    <row r="72" spans="1:8" ht="15.75">
      <c r="A72" s="121" t="s">
        <v>34</v>
      </c>
      <c r="B72" s="121"/>
      <c r="C72" s="121"/>
      <c r="D72" s="121"/>
      <c r="E72" s="121"/>
      <c r="F72" s="121"/>
      <c r="G72" s="121"/>
      <c r="H72" s="65"/>
    </row>
    <row r="73" spans="1:8" ht="15.75">
      <c r="A73" s="109"/>
      <c r="B73" s="109"/>
      <c r="C73" s="109"/>
      <c r="D73" s="109"/>
      <c r="E73" s="109" t="s">
        <v>35</v>
      </c>
      <c r="F73" s="109"/>
      <c r="G73" s="109"/>
      <c r="H73" s="65"/>
    </row>
    <row r="74" spans="1:8" ht="15.75">
      <c r="A74" s="109"/>
      <c r="B74" s="109"/>
      <c r="C74" s="109"/>
      <c r="D74" s="109"/>
      <c r="E74" s="109"/>
      <c r="F74" s="109"/>
      <c r="G74" s="109"/>
      <c r="H74" s="65"/>
    </row>
    <row r="75" spans="1:8" ht="15">
      <c r="A75" s="110"/>
      <c r="B75" s="110"/>
      <c r="C75" s="110"/>
      <c r="D75" s="110"/>
      <c r="E75" s="111"/>
      <c r="F75" s="111"/>
      <c r="G75" s="111"/>
      <c r="H75" s="65"/>
    </row>
    <row r="76" spans="1:8" ht="15.75">
      <c r="A76" s="122" t="s">
        <v>36</v>
      </c>
      <c r="B76" s="122"/>
      <c r="C76" s="122"/>
      <c r="D76" s="112"/>
      <c r="E76" s="113"/>
      <c r="F76" s="122" t="s">
        <v>37</v>
      </c>
      <c r="G76" s="122"/>
      <c r="H76" s="65"/>
    </row>
    <row r="77" spans="1:8" ht="15.75">
      <c r="A77" s="121" t="s">
        <v>38</v>
      </c>
      <c r="B77" s="121"/>
      <c r="C77" s="121"/>
      <c r="D77" s="114"/>
      <c r="E77" s="113"/>
      <c r="F77" s="121" t="s">
        <v>39</v>
      </c>
      <c r="G77" s="121"/>
      <c r="H77" s="65"/>
    </row>
    <row r="78" spans="1:8">
      <c r="A78" s="120"/>
      <c r="B78" s="120"/>
      <c r="C78" s="120"/>
      <c r="D78" s="120"/>
      <c r="E78" s="65"/>
      <c r="F78" s="65"/>
      <c r="G78" s="65"/>
      <c r="H78" s="65"/>
    </row>
    <row r="79" spans="1:8">
      <c r="A79" s="120"/>
      <c r="B79" s="120"/>
      <c r="C79" s="120"/>
      <c r="D79" s="120"/>
      <c r="E79" s="65"/>
      <c r="F79" s="65"/>
      <c r="G79" s="65"/>
      <c r="H79" s="65"/>
    </row>
    <row r="80" spans="1:8">
      <c r="A80" s="120"/>
      <c r="B80" s="120"/>
      <c r="C80" s="120"/>
      <c r="D80" s="120"/>
      <c r="E80" s="65"/>
      <c r="F80" s="65"/>
      <c r="G80" s="65"/>
      <c r="H80" s="65"/>
    </row>
    <row r="81" spans="1:8">
      <c r="A81" s="120"/>
      <c r="B81" s="120"/>
      <c r="C81" s="120"/>
      <c r="D81" s="120"/>
      <c r="E81" s="65"/>
      <c r="F81" s="65"/>
      <c r="G81" s="65"/>
      <c r="H81" s="65"/>
    </row>
    <row r="82" spans="1:8">
      <c r="A82" s="120"/>
      <c r="B82" s="120"/>
      <c r="C82" s="120"/>
      <c r="D82" s="120"/>
      <c r="E82" s="65"/>
      <c r="F82" s="65"/>
      <c r="G82" s="65"/>
      <c r="H82" s="65"/>
    </row>
    <row r="83" spans="1:8">
      <c r="A83" s="120"/>
      <c r="B83" s="120"/>
      <c r="C83" s="120"/>
      <c r="D83" s="120"/>
      <c r="E83" s="65"/>
      <c r="F83" s="65"/>
      <c r="G83" s="65"/>
      <c r="H83" s="65"/>
    </row>
    <row r="84" spans="1:8">
      <c r="A84" s="120"/>
      <c r="B84" s="120"/>
      <c r="C84" s="120"/>
      <c r="D84" s="120"/>
      <c r="E84" s="65"/>
      <c r="F84" s="65"/>
      <c r="G84" s="65"/>
      <c r="H84" s="65"/>
    </row>
    <row r="85" spans="1:8">
      <c r="A85" s="120"/>
      <c r="B85" s="120"/>
      <c r="C85" s="120"/>
      <c r="D85" s="120"/>
      <c r="E85" s="65"/>
      <c r="F85" s="65"/>
      <c r="G85" s="65"/>
      <c r="H85" s="65"/>
    </row>
    <row r="86" spans="1:8">
      <c r="A86" s="120"/>
      <c r="B86" s="120"/>
      <c r="C86" s="120"/>
      <c r="D86" s="120"/>
      <c r="E86" s="65"/>
      <c r="F86" s="65"/>
      <c r="G86" s="65"/>
      <c r="H86" s="65"/>
    </row>
    <row r="87" spans="1:8">
      <c r="A87" s="120"/>
      <c r="B87" s="120"/>
      <c r="C87" s="120"/>
      <c r="D87" s="120"/>
      <c r="E87" s="65"/>
      <c r="F87" s="65"/>
      <c r="G87" s="65"/>
      <c r="H87" s="65"/>
    </row>
    <row r="88" spans="1:8">
      <c r="A88" s="120"/>
      <c r="B88" s="120"/>
      <c r="C88" s="120"/>
      <c r="D88" s="120"/>
      <c r="E88" s="65"/>
      <c r="F88" s="65"/>
      <c r="G88" s="65"/>
      <c r="H88" s="65"/>
    </row>
    <row r="89" spans="1:8">
      <c r="A89" s="120"/>
      <c r="B89" s="120"/>
      <c r="C89" s="120"/>
      <c r="D89" s="120"/>
      <c r="E89" s="65"/>
      <c r="F89" s="65"/>
      <c r="G89" s="65"/>
      <c r="H89" s="65"/>
    </row>
    <row r="90" spans="1:8">
      <c r="A90" s="119"/>
      <c r="B90" s="119"/>
      <c r="C90" s="119"/>
      <c r="D90" s="119"/>
      <c r="E90" s="115"/>
      <c r="F90" s="115"/>
      <c r="G90" s="115"/>
    </row>
    <row r="91" spans="1:8">
      <c r="A91" s="119"/>
      <c r="B91" s="119"/>
      <c r="C91" s="119"/>
      <c r="D91" s="119"/>
      <c r="E91" s="115"/>
      <c r="F91" s="115"/>
      <c r="G91" s="115"/>
    </row>
    <row r="92" spans="1:8">
      <c r="A92" s="119"/>
      <c r="B92" s="119"/>
      <c r="C92" s="119"/>
      <c r="D92" s="119"/>
      <c r="E92" s="115"/>
      <c r="F92" s="115"/>
      <c r="G92" s="115"/>
    </row>
    <row r="93" spans="1:8">
      <c r="A93" s="119"/>
      <c r="B93" s="119"/>
      <c r="C93" s="119"/>
      <c r="D93" s="119"/>
      <c r="E93" s="115"/>
      <c r="F93" s="115"/>
      <c r="G93" s="115"/>
    </row>
    <row r="94" spans="1:8">
      <c r="A94" s="119"/>
      <c r="B94" s="119"/>
      <c r="C94" s="119"/>
      <c r="D94" s="119"/>
      <c r="E94" s="115"/>
      <c r="F94" s="115"/>
      <c r="G94" s="115"/>
    </row>
    <row r="95" spans="1:8">
      <c r="A95" s="119"/>
      <c r="B95" s="119"/>
      <c r="C95" s="119"/>
      <c r="D95" s="119"/>
      <c r="E95" s="115"/>
      <c r="F95" s="115"/>
      <c r="G95" s="115"/>
    </row>
    <row r="96" spans="1:8">
      <c r="A96" s="115"/>
      <c r="B96" s="115"/>
      <c r="C96" s="115"/>
      <c r="D96" s="115"/>
      <c r="E96" s="115"/>
      <c r="F96" s="115"/>
      <c r="G96" s="115"/>
    </row>
    <row r="97" spans="1:1">
      <c r="A97" s="115"/>
    </row>
    <row r="98" spans="1:1">
      <c r="A98" s="115"/>
    </row>
    <row r="99" spans="1:1">
      <c r="A99" s="115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99"/>
  <sheetViews>
    <sheetView zoomScaleNormal="100" workbookViewId="0" xr3:uid="{51F8DEE0-4D01-5F28-A812-FC0BD7CAC4A5}">
      <selection activeCell="A18" sqref="A18:G18"/>
    </sheetView>
  </sheetViews>
  <sheetFormatPr defaultColWidth="11.42578125" defaultRowHeight="12.75"/>
  <cols>
    <col min="1" max="1" width="2.42578125" style="60" customWidth="1"/>
    <col min="2" max="2" width="20.140625" style="60" customWidth="1"/>
    <col min="3" max="3" width="28.7109375" style="60" customWidth="1"/>
    <col min="4" max="4" width="0.42578125" style="60" hidden="1" customWidth="1"/>
    <col min="5" max="5" width="25.140625" style="60" customWidth="1"/>
    <col min="6" max="6" width="23.42578125" style="60" bestFit="1" customWidth="1"/>
    <col min="7" max="7" width="24.85546875" style="60" customWidth="1"/>
    <col min="8" max="8" width="15.28515625" style="60" bestFit="1" customWidth="1"/>
    <col min="9" max="16384" width="11.42578125" style="60"/>
  </cols>
  <sheetData>
    <row r="1" spans="1:7">
      <c r="A1" s="59"/>
      <c r="B1" s="59"/>
      <c r="C1" s="59"/>
      <c r="D1" s="59"/>
      <c r="E1" s="59"/>
      <c r="F1" s="59"/>
      <c r="G1" s="59"/>
    </row>
    <row r="2" spans="1:7">
      <c r="A2" s="59"/>
      <c r="B2" s="59"/>
      <c r="C2" s="59"/>
      <c r="D2" s="59"/>
      <c r="E2" s="59"/>
      <c r="F2" s="59"/>
      <c r="G2" s="59"/>
    </row>
    <row r="3" spans="1:7">
      <c r="A3" s="59"/>
      <c r="B3" s="59"/>
      <c r="C3" s="59"/>
      <c r="D3" s="59"/>
      <c r="E3" s="59"/>
      <c r="F3" s="59"/>
      <c r="G3" s="59"/>
    </row>
    <row r="4" spans="1:7">
      <c r="A4" s="59"/>
      <c r="B4" s="59"/>
      <c r="C4" s="59"/>
      <c r="D4" s="59"/>
      <c r="E4" s="59"/>
      <c r="F4" s="59"/>
      <c r="G4" s="59"/>
    </row>
    <row r="5" spans="1:7">
      <c r="A5" s="59"/>
      <c r="B5" s="59"/>
      <c r="C5" s="59"/>
      <c r="D5" s="59"/>
      <c r="E5" s="59"/>
      <c r="F5" s="59"/>
      <c r="G5" s="59"/>
    </row>
    <row r="6" spans="1:7">
      <c r="A6" s="59"/>
      <c r="B6" s="59"/>
      <c r="C6" s="59"/>
      <c r="D6" s="59"/>
      <c r="E6" s="59"/>
      <c r="F6" s="59"/>
      <c r="G6" s="59"/>
    </row>
    <row r="7" spans="1:7" ht="7.5" customHeight="1">
      <c r="A7" s="59"/>
      <c r="B7" s="61"/>
      <c r="C7" s="61"/>
      <c r="D7" s="61"/>
      <c r="E7" s="61"/>
      <c r="F7" s="61"/>
      <c r="G7" s="59"/>
    </row>
    <row r="8" spans="1:7" ht="6" hidden="1" customHeight="1">
      <c r="A8" s="59"/>
      <c r="B8" s="61"/>
      <c r="C8" s="61"/>
      <c r="D8" s="61"/>
      <c r="E8" s="61"/>
      <c r="F8" s="61"/>
      <c r="G8" s="59"/>
    </row>
    <row r="9" spans="1:7" ht="1.5" hidden="1" customHeight="1">
      <c r="A9" s="59"/>
      <c r="B9" s="61"/>
      <c r="C9" s="61"/>
      <c r="D9" s="61"/>
      <c r="E9" s="61"/>
      <c r="F9" s="61"/>
      <c r="G9" s="59"/>
    </row>
    <row r="10" spans="1:7" ht="9.75" customHeight="1">
      <c r="A10" s="59"/>
      <c r="B10" s="61"/>
      <c r="C10" s="61"/>
      <c r="D10" s="61"/>
      <c r="E10" s="61"/>
      <c r="F10" s="61"/>
      <c r="G10" s="59"/>
    </row>
    <row r="11" spans="1:7" ht="12" hidden="1" customHeight="1">
      <c r="A11" s="59"/>
      <c r="B11" s="61"/>
      <c r="C11" s="61"/>
      <c r="D11" s="61"/>
      <c r="E11" s="61"/>
      <c r="F11" s="61"/>
      <c r="G11" s="59"/>
    </row>
    <row r="12" spans="1:7" ht="12.75" hidden="1" customHeight="1">
      <c r="A12" s="59"/>
      <c r="B12" s="61"/>
      <c r="C12" s="61"/>
      <c r="D12" s="61"/>
      <c r="E12" s="61"/>
      <c r="F12" s="61"/>
      <c r="G12" s="59"/>
    </row>
    <row r="13" spans="1:7" ht="12.75" hidden="1" customHeight="1">
      <c r="A13" s="59"/>
      <c r="B13" s="61"/>
      <c r="C13" s="61"/>
      <c r="D13" s="61"/>
      <c r="E13" s="61"/>
      <c r="F13" s="61"/>
      <c r="G13" s="59"/>
    </row>
    <row r="14" spans="1:7">
      <c r="A14" s="62"/>
      <c r="B14" s="61"/>
      <c r="C14" s="61"/>
      <c r="D14" s="61"/>
      <c r="E14" s="61"/>
      <c r="F14" s="61"/>
      <c r="G14" s="62"/>
    </row>
    <row r="15" spans="1:7">
      <c r="A15" s="62"/>
      <c r="B15" s="61"/>
      <c r="C15" s="61"/>
      <c r="D15" s="61"/>
      <c r="E15" s="61"/>
      <c r="F15" s="61"/>
      <c r="G15" s="62"/>
    </row>
    <row r="16" spans="1:7">
      <c r="A16" s="62"/>
      <c r="B16" s="61"/>
      <c r="C16" s="61"/>
      <c r="D16" s="61"/>
      <c r="E16" s="61"/>
      <c r="F16" s="61"/>
      <c r="G16" s="62"/>
    </row>
    <row r="17" spans="1:8">
      <c r="A17" s="62"/>
      <c r="B17" s="61"/>
      <c r="C17" s="61"/>
      <c r="D17" s="61"/>
      <c r="E17" s="61"/>
      <c r="F17" s="61"/>
      <c r="G17" s="62"/>
    </row>
    <row r="18" spans="1:8" ht="19.5">
      <c r="A18" s="125" t="s">
        <v>0</v>
      </c>
      <c r="B18" s="126"/>
      <c r="C18" s="126"/>
      <c r="D18" s="126"/>
      <c r="E18" s="126"/>
      <c r="F18" s="126"/>
      <c r="G18" s="126"/>
    </row>
    <row r="19" spans="1:8" ht="15.75" customHeight="1">
      <c r="A19" s="63"/>
      <c r="B19" s="63"/>
      <c r="C19" s="63"/>
      <c r="D19" s="63"/>
      <c r="E19" s="63"/>
      <c r="F19" s="63"/>
      <c r="G19" s="63"/>
    </row>
    <row r="20" spans="1:8" ht="20.25">
      <c r="A20" s="127" t="s">
        <v>1</v>
      </c>
      <c r="B20" s="127"/>
      <c r="C20" s="127"/>
      <c r="D20" s="127"/>
      <c r="E20" s="127"/>
      <c r="F20" s="127"/>
      <c r="G20" s="127"/>
    </row>
    <row r="21" spans="1:8">
      <c r="A21" s="128" t="s">
        <v>42</v>
      </c>
      <c r="B21" s="128"/>
      <c r="C21" s="128"/>
      <c r="D21" s="128"/>
      <c r="E21" s="128"/>
      <c r="F21" s="128"/>
      <c r="G21" s="128"/>
    </row>
    <row r="22" spans="1:8">
      <c r="A22" s="128"/>
      <c r="B22" s="128"/>
      <c r="C22" s="128"/>
      <c r="D22" s="128"/>
      <c r="E22" s="128"/>
      <c r="F22" s="128"/>
      <c r="G22" s="128"/>
    </row>
    <row r="23" spans="1:8" ht="15">
      <c r="A23" s="129" t="s">
        <v>3</v>
      </c>
      <c r="B23" s="129"/>
      <c r="C23" s="129"/>
      <c r="D23" s="129"/>
      <c r="E23" s="129"/>
      <c r="F23" s="129"/>
      <c r="G23" s="129"/>
    </row>
    <row r="24" spans="1:8" ht="20.25">
      <c r="A24" s="127" t="s">
        <v>4</v>
      </c>
      <c r="B24" s="127"/>
      <c r="C24" s="127"/>
      <c r="D24" s="64"/>
      <c r="E24" s="64"/>
      <c r="F24" s="64"/>
      <c r="G24" s="64"/>
      <c r="H24" s="65"/>
    </row>
    <row r="25" spans="1:8" ht="18.75">
      <c r="A25" s="66"/>
      <c r="B25" s="66"/>
      <c r="C25" s="66"/>
      <c r="D25" s="67"/>
      <c r="E25" s="67"/>
      <c r="F25" s="67"/>
      <c r="G25" s="67"/>
      <c r="H25" s="65"/>
    </row>
    <row r="26" spans="1:8" ht="18.75">
      <c r="A26" s="123" t="s">
        <v>5</v>
      </c>
      <c r="B26" s="123"/>
      <c r="C26" s="123"/>
      <c r="D26" s="68"/>
      <c r="E26" s="69"/>
      <c r="F26" s="69"/>
      <c r="G26" s="70">
        <f>+F28+F35</f>
        <v>1084722266.1099999</v>
      </c>
      <c r="H26" s="65"/>
    </row>
    <row r="27" spans="1:8" ht="18.75">
      <c r="A27" s="71"/>
      <c r="B27" s="71"/>
      <c r="C27" s="71"/>
      <c r="D27" s="68"/>
      <c r="E27" s="69"/>
      <c r="F27" s="69"/>
      <c r="G27" s="72"/>
      <c r="H27" s="65"/>
    </row>
    <row r="28" spans="1:8" ht="18.75">
      <c r="A28" s="123" t="s">
        <v>6</v>
      </c>
      <c r="B28" s="123"/>
      <c r="C28" s="123"/>
      <c r="D28" s="73"/>
      <c r="E28" s="72"/>
      <c r="F28" s="70">
        <f>SUM(E30:E33)</f>
        <v>489028352.29000002</v>
      </c>
      <c r="G28" s="74"/>
      <c r="H28" s="65"/>
    </row>
    <row r="29" spans="1:8" ht="18.75">
      <c r="A29" s="75"/>
      <c r="B29" s="71"/>
      <c r="C29" s="71"/>
      <c r="D29" s="73"/>
      <c r="E29" s="76"/>
      <c r="F29" s="77"/>
      <c r="G29" s="74"/>
      <c r="H29" s="65"/>
    </row>
    <row r="30" spans="1:8" ht="18.75">
      <c r="A30" s="75" t="s">
        <v>7</v>
      </c>
      <c r="B30" s="71"/>
      <c r="C30" s="71"/>
      <c r="D30" s="73"/>
      <c r="E30" s="70">
        <v>0.52</v>
      </c>
      <c r="F30" s="77"/>
      <c r="G30" s="74"/>
      <c r="H30" s="65"/>
    </row>
    <row r="31" spans="1:8" ht="18.75">
      <c r="A31" s="75" t="s">
        <v>8</v>
      </c>
      <c r="B31" s="75"/>
      <c r="C31" s="75"/>
      <c r="D31" s="68"/>
      <c r="E31" s="70">
        <v>739329.27</v>
      </c>
      <c r="F31" s="77"/>
      <c r="G31" s="74"/>
      <c r="H31" s="65"/>
    </row>
    <row r="32" spans="1:8" ht="18.75">
      <c r="A32" s="75" t="s">
        <v>9</v>
      </c>
      <c r="B32" s="75"/>
      <c r="C32" s="75"/>
      <c r="D32" s="68"/>
      <c r="E32" s="70">
        <v>488289022.5</v>
      </c>
      <c r="F32" s="77"/>
      <c r="G32" s="74"/>
      <c r="H32" s="65"/>
    </row>
    <row r="33" spans="1:8" ht="18.75">
      <c r="A33" s="75" t="s">
        <v>10</v>
      </c>
      <c r="B33" s="75"/>
      <c r="C33" s="75"/>
      <c r="D33" s="68"/>
      <c r="E33" s="70">
        <v>0</v>
      </c>
      <c r="F33" s="77"/>
      <c r="G33" s="74"/>
      <c r="H33" s="65"/>
    </row>
    <row r="34" spans="1:8" ht="18.75">
      <c r="A34" s="75"/>
      <c r="B34" s="75"/>
      <c r="C34" s="75"/>
      <c r="D34" s="68"/>
      <c r="E34" s="76"/>
      <c r="F34" s="77"/>
      <c r="G34" s="74"/>
      <c r="H34" s="65"/>
    </row>
    <row r="35" spans="1:8" ht="18.75">
      <c r="A35" s="71" t="s">
        <v>11</v>
      </c>
      <c r="B35" s="71"/>
      <c r="C35" s="71"/>
      <c r="D35" s="73"/>
      <c r="E35" s="72"/>
      <c r="F35" s="70">
        <f>SUM(E37:E39)</f>
        <v>595693913.81999993</v>
      </c>
      <c r="G35" s="74"/>
      <c r="H35" s="116"/>
    </row>
    <row r="36" spans="1:8" ht="18.75">
      <c r="A36" s="71"/>
      <c r="B36" s="71"/>
      <c r="C36" s="71"/>
      <c r="D36" s="73"/>
      <c r="E36" s="72"/>
      <c r="F36" s="77"/>
      <c r="G36" s="74"/>
      <c r="H36" s="65"/>
    </row>
    <row r="37" spans="1:8" ht="18.75">
      <c r="A37" s="75" t="s">
        <v>12</v>
      </c>
      <c r="B37" s="75"/>
      <c r="C37" s="75"/>
      <c r="D37" s="68"/>
      <c r="E37" s="70">
        <v>4926738.34</v>
      </c>
      <c r="F37" s="78"/>
      <c r="G37" s="79"/>
      <c r="H37" s="65"/>
    </row>
    <row r="38" spans="1:8" ht="18.75">
      <c r="A38" s="75" t="s">
        <v>13</v>
      </c>
      <c r="B38" s="75"/>
      <c r="C38" s="75"/>
      <c r="D38" s="68"/>
      <c r="E38" s="70">
        <v>3515853.82</v>
      </c>
      <c r="F38" s="78"/>
      <c r="G38" s="79"/>
      <c r="H38" s="65"/>
    </row>
    <row r="39" spans="1:8" ht="18.75">
      <c r="A39" s="75" t="s">
        <v>14</v>
      </c>
      <c r="B39" s="75"/>
      <c r="C39" s="75"/>
      <c r="D39" s="68"/>
      <c r="E39" s="70">
        <v>587251321.65999997</v>
      </c>
      <c r="F39" s="78"/>
      <c r="G39" s="79"/>
      <c r="H39" s="65"/>
    </row>
    <row r="40" spans="1:8" ht="18.75">
      <c r="A40" s="80" t="s">
        <v>15</v>
      </c>
      <c r="B40" s="80"/>
      <c r="C40" s="81"/>
      <c r="D40" s="68"/>
      <c r="E40" s="76"/>
      <c r="F40" s="82"/>
      <c r="G40" s="70">
        <v>3647699.44</v>
      </c>
      <c r="H40" s="65"/>
    </row>
    <row r="41" spans="1:8" ht="18.75">
      <c r="A41" s="80"/>
      <c r="B41" s="80"/>
      <c r="C41" s="81"/>
      <c r="D41" s="68"/>
      <c r="E41" s="76"/>
      <c r="F41" s="82"/>
      <c r="G41" s="77"/>
      <c r="H41" s="65"/>
    </row>
    <row r="42" spans="1:8" ht="18.75">
      <c r="A42" s="80" t="s">
        <v>16</v>
      </c>
      <c r="B42" s="80"/>
      <c r="C42" s="80"/>
      <c r="D42" s="73"/>
      <c r="E42" s="72"/>
      <c r="F42" s="72"/>
      <c r="G42" s="70">
        <v>244990919.81</v>
      </c>
      <c r="H42" s="65"/>
    </row>
    <row r="43" spans="1:8" ht="19.5" thickBot="1">
      <c r="A43" s="80"/>
      <c r="B43" s="80"/>
      <c r="C43" s="80"/>
      <c r="D43" s="73"/>
      <c r="E43" s="72"/>
      <c r="F43" s="72"/>
      <c r="G43" s="77"/>
      <c r="H43" s="65"/>
    </row>
    <row r="44" spans="1:8" ht="19.5" thickBot="1">
      <c r="A44" s="83" t="s">
        <v>17</v>
      </c>
      <c r="B44" s="84"/>
      <c r="C44" s="84"/>
      <c r="D44" s="85"/>
      <c r="E44" s="86"/>
      <c r="F44" s="86"/>
      <c r="G44" s="87">
        <f>+G26+G40+G42</f>
        <v>1333360885.3599999</v>
      </c>
      <c r="H44" s="65"/>
    </row>
    <row r="45" spans="1:8" ht="18.75">
      <c r="A45" s="68"/>
      <c r="B45" s="68"/>
      <c r="C45" s="68"/>
      <c r="D45" s="68"/>
      <c r="E45" s="88"/>
      <c r="F45" s="88"/>
      <c r="G45" s="89"/>
      <c r="H45" s="65"/>
    </row>
    <row r="46" spans="1:8" ht="18.75">
      <c r="A46" s="124" t="s">
        <v>18</v>
      </c>
      <c r="B46" s="124"/>
      <c r="C46" s="124"/>
      <c r="D46" s="90"/>
      <c r="E46" s="91"/>
      <c r="F46" s="76"/>
      <c r="G46" s="92"/>
      <c r="H46" s="65"/>
    </row>
    <row r="47" spans="1:8" ht="18.75">
      <c r="A47" s="93"/>
      <c r="B47" s="94"/>
      <c r="C47" s="93"/>
      <c r="D47" s="90"/>
      <c r="E47" s="91"/>
      <c r="F47" s="76"/>
      <c r="G47" s="92"/>
      <c r="H47" s="65"/>
    </row>
    <row r="48" spans="1:8" ht="18.75">
      <c r="A48" s="124" t="s">
        <v>19</v>
      </c>
      <c r="B48" s="124"/>
      <c r="C48" s="124"/>
      <c r="D48" s="68"/>
      <c r="E48" s="88"/>
      <c r="F48" s="76"/>
      <c r="G48" s="92"/>
      <c r="H48" s="65"/>
    </row>
    <row r="49" spans="1:8" ht="18.75">
      <c r="A49" s="71"/>
      <c r="B49" s="71"/>
      <c r="C49" s="71"/>
      <c r="D49" s="68"/>
      <c r="E49" s="88"/>
      <c r="F49" s="76"/>
      <c r="G49" s="92"/>
      <c r="H49" s="65"/>
    </row>
    <row r="50" spans="1:8" ht="18.75">
      <c r="A50" s="71" t="s">
        <v>20</v>
      </c>
      <c r="B50" s="71"/>
      <c r="C50" s="95"/>
      <c r="D50" s="68"/>
      <c r="E50" s="88"/>
      <c r="F50" s="76"/>
      <c r="G50" s="70">
        <f>SUM(F51:F53)</f>
        <v>543507730.41000009</v>
      </c>
      <c r="H50" s="65"/>
    </row>
    <row r="51" spans="1:8" ht="18.75">
      <c r="A51" s="75" t="s">
        <v>21</v>
      </c>
      <c r="B51" s="75"/>
      <c r="C51" s="75"/>
      <c r="D51" s="75"/>
      <c r="E51" s="91"/>
      <c r="F51" s="70">
        <v>0</v>
      </c>
      <c r="G51" s="77"/>
      <c r="H51" s="65"/>
    </row>
    <row r="52" spans="1:8" ht="18.75">
      <c r="A52" s="75" t="s">
        <v>22</v>
      </c>
      <c r="B52" s="75"/>
      <c r="C52" s="75"/>
      <c r="D52" s="75"/>
      <c r="E52" s="91"/>
      <c r="F52" s="70">
        <v>2714349.19</v>
      </c>
      <c r="G52" s="77"/>
      <c r="H52" s="65"/>
    </row>
    <row r="53" spans="1:8" ht="18.75">
      <c r="A53" s="75" t="s">
        <v>23</v>
      </c>
      <c r="B53" s="75"/>
      <c r="C53" s="75"/>
      <c r="D53" s="75"/>
      <c r="E53" s="91"/>
      <c r="F53" s="70">
        <v>540793381.22000003</v>
      </c>
      <c r="G53" s="77"/>
      <c r="H53" s="65"/>
    </row>
    <row r="54" spans="1:8" ht="18.75">
      <c r="A54" s="75"/>
      <c r="B54" s="75"/>
      <c r="C54" s="75"/>
      <c r="D54" s="75"/>
      <c r="E54" s="91"/>
      <c r="F54" s="78"/>
      <c r="G54" s="77"/>
      <c r="H54" s="65"/>
    </row>
    <row r="55" spans="1:8" ht="18.75">
      <c r="A55" s="71" t="s">
        <v>24</v>
      </c>
      <c r="B55" s="71"/>
      <c r="C55" s="75"/>
      <c r="D55" s="75"/>
      <c r="E55" s="91"/>
      <c r="F55" s="78"/>
      <c r="G55" s="70">
        <f>SUM(F56:F57)</f>
        <v>6317032.1099999994</v>
      </c>
      <c r="H55" s="65"/>
    </row>
    <row r="56" spans="1:8" ht="18.75">
      <c r="A56" s="75" t="s">
        <v>25</v>
      </c>
      <c r="B56" s="75"/>
      <c r="C56" s="75"/>
      <c r="D56" s="75"/>
      <c r="E56" s="91"/>
      <c r="F56" s="70">
        <v>4926738.34</v>
      </c>
      <c r="G56" s="96"/>
      <c r="H56" s="65"/>
    </row>
    <row r="57" spans="1:8" ht="18.75">
      <c r="A57" s="75" t="s">
        <v>26</v>
      </c>
      <c r="B57" s="75"/>
      <c r="C57" s="75"/>
      <c r="D57" s="75"/>
      <c r="E57" s="91"/>
      <c r="F57" s="70">
        <v>1390293.77</v>
      </c>
      <c r="G57" s="96"/>
      <c r="H57" s="65"/>
    </row>
    <row r="58" spans="1:8" ht="18.75">
      <c r="A58" s="75"/>
      <c r="B58" s="75"/>
      <c r="C58" s="75"/>
      <c r="D58" s="75"/>
      <c r="E58" s="91"/>
      <c r="F58" s="78"/>
      <c r="G58" s="96"/>
      <c r="H58" s="65"/>
    </row>
    <row r="59" spans="1:8" ht="18.75">
      <c r="A59" s="93" t="s">
        <v>27</v>
      </c>
      <c r="B59" s="71"/>
      <c r="C59" s="80"/>
      <c r="D59" s="80"/>
      <c r="E59" s="97"/>
      <c r="F59" s="98"/>
      <c r="G59" s="70">
        <f>G55+G50</f>
        <v>549824762.5200001</v>
      </c>
      <c r="H59" s="65"/>
    </row>
    <row r="60" spans="1:8" ht="18.75">
      <c r="A60" s="93"/>
      <c r="B60" s="71"/>
      <c r="C60" s="80"/>
      <c r="D60" s="80"/>
      <c r="E60" s="97"/>
      <c r="F60" s="98"/>
      <c r="G60" s="77"/>
      <c r="H60" s="65"/>
    </row>
    <row r="61" spans="1:8" ht="18.75">
      <c r="A61" s="124" t="s">
        <v>28</v>
      </c>
      <c r="B61" s="124"/>
      <c r="C61" s="124"/>
      <c r="D61" s="99"/>
      <c r="E61" s="88"/>
      <c r="F61" s="78"/>
      <c r="G61" s="100"/>
      <c r="H61" s="65"/>
    </row>
    <row r="62" spans="1:8" ht="18.75">
      <c r="A62" s="71"/>
      <c r="B62" s="71"/>
      <c r="C62" s="71"/>
      <c r="D62" s="99"/>
      <c r="E62" s="88"/>
      <c r="F62" s="78"/>
      <c r="G62" s="100"/>
      <c r="H62" s="65"/>
    </row>
    <row r="63" spans="1:8" ht="18.75">
      <c r="A63" s="71" t="s">
        <v>29</v>
      </c>
      <c r="B63" s="90"/>
      <c r="C63" s="101"/>
      <c r="D63" s="102"/>
      <c r="E63" s="88"/>
      <c r="F63" s="78"/>
      <c r="G63" s="70">
        <f>SUM(F64:F65)</f>
        <v>783536122.84000003</v>
      </c>
      <c r="H63" s="65"/>
    </row>
    <row r="64" spans="1:8" ht="18.75">
      <c r="A64" s="90" t="s">
        <v>30</v>
      </c>
      <c r="B64" s="90"/>
      <c r="C64" s="90"/>
      <c r="D64" s="75"/>
      <c r="E64" s="91"/>
      <c r="F64" s="70">
        <v>789173049.48000002</v>
      </c>
      <c r="G64" s="103"/>
      <c r="H64" s="65"/>
    </row>
    <row r="65" spans="1:8" ht="19.5" thickBot="1">
      <c r="A65" s="82" t="s">
        <v>31</v>
      </c>
      <c r="C65" s="82"/>
      <c r="D65" s="82"/>
      <c r="E65" s="82"/>
      <c r="F65" s="117">
        <v>-5636926.6399999997</v>
      </c>
      <c r="G65" s="103"/>
      <c r="H65" s="65"/>
    </row>
    <row r="66" spans="1:8" ht="19.5" thickBot="1">
      <c r="A66" s="104" t="s">
        <v>32</v>
      </c>
      <c r="B66" s="84"/>
      <c r="C66" s="84"/>
      <c r="D66" s="84"/>
      <c r="E66" s="85"/>
      <c r="F66" s="105"/>
      <c r="G66" s="87">
        <f>SUM(G59,G63)</f>
        <v>1333360885.3600001</v>
      </c>
      <c r="H66" s="65"/>
    </row>
    <row r="67" spans="1:8">
      <c r="A67" s="106"/>
      <c r="B67" s="106"/>
      <c r="C67" s="106"/>
      <c r="D67" s="106"/>
      <c r="E67" s="107"/>
      <c r="F67" s="107"/>
      <c r="G67" s="107"/>
      <c r="H67" s="65"/>
    </row>
    <row r="68" spans="1:8">
      <c r="A68" s="106"/>
      <c r="B68" s="106"/>
      <c r="C68" s="106"/>
      <c r="D68" s="106"/>
      <c r="E68" s="107"/>
      <c r="F68" s="107"/>
      <c r="G68" s="107"/>
      <c r="H68" s="65"/>
    </row>
    <row r="69" spans="1:8">
      <c r="A69" s="106"/>
      <c r="B69" s="106"/>
      <c r="C69" s="106"/>
      <c r="D69" s="106"/>
      <c r="E69" s="107"/>
      <c r="F69" s="107"/>
      <c r="G69" s="107"/>
      <c r="H69" s="65"/>
    </row>
    <row r="70" spans="1:8" ht="15.75">
      <c r="A70" s="108"/>
      <c r="B70" s="122"/>
      <c r="C70" s="122"/>
      <c r="D70" s="122"/>
      <c r="E70" s="122"/>
      <c r="F70" s="122"/>
      <c r="G70" s="122"/>
      <c r="H70" s="65"/>
    </row>
    <row r="71" spans="1:8" ht="15.75">
      <c r="A71" s="108"/>
      <c r="B71" s="122" t="s">
        <v>33</v>
      </c>
      <c r="C71" s="122"/>
      <c r="D71" s="122"/>
      <c r="E71" s="122"/>
      <c r="F71" s="122"/>
      <c r="G71" s="122"/>
      <c r="H71" s="65"/>
    </row>
    <row r="72" spans="1:8" ht="15.75">
      <c r="A72" s="121" t="s">
        <v>34</v>
      </c>
      <c r="B72" s="121"/>
      <c r="C72" s="121"/>
      <c r="D72" s="121"/>
      <c r="E72" s="121"/>
      <c r="F72" s="121"/>
      <c r="G72" s="121"/>
      <c r="H72" s="65"/>
    </row>
    <row r="73" spans="1:8" ht="15.75">
      <c r="A73" s="109"/>
      <c r="B73" s="109"/>
      <c r="C73" s="109"/>
      <c r="D73" s="109"/>
      <c r="E73" s="109" t="s">
        <v>35</v>
      </c>
      <c r="F73" s="109"/>
      <c r="G73" s="109"/>
      <c r="H73" s="65"/>
    </row>
    <row r="74" spans="1:8" ht="15.75">
      <c r="A74" s="109"/>
      <c r="B74" s="109"/>
      <c r="C74" s="109"/>
      <c r="D74" s="109"/>
      <c r="E74" s="109"/>
      <c r="F74" s="109"/>
      <c r="G74" s="109"/>
      <c r="H74" s="65"/>
    </row>
    <row r="75" spans="1:8" ht="15">
      <c r="A75" s="110"/>
      <c r="B75" s="110"/>
      <c r="C75" s="110"/>
      <c r="D75" s="110"/>
      <c r="E75" s="111"/>
      <c r="F75" s="111"/>
      <c r="G75" s="111"/>
      <c r="H75" s="65"/>
    </row>
    <row r="76" spans="1:8" ht="15.75">
      <c r="A76" s="122" t="s">
        <v>36</v>
      </c>
      <c r="B76" s="122"/>
      <c r="C76" s="122"/>
      <c r="D76" s="112"/>
      <c r="E76" s="113"/>
      <c r="F76" s="122" t="s">
        <v>37</v>
      </c>
      <c r="G76" s="122"/>
      <c r="H76" s="65"/>
    </row>
    <row r="77" spans="1:8" ht="15.75">
      <c r="A77" s="121" t="s">
        <v>38</v>
      </c>
      <c r="B77" s="121"/>
      <c r="C77" s="121"/>
      <c r="D77" s="114"/>
      <c r="E77" s="113"/>
      <c r="F77" s="121" t="s">
        <v>39</v>
      </c>
      <c r="G77" s="121"/>
      <c r="H77" s="65"/>
    </row>
    <row r="78" spans="1:8">
      <c r="A78" s="120"/>
      <c r="B78" s="120"/>
      <c r="C78" s="120"/>
      <c r="D78" s="120"/>
      <c r="E78" s="65"/>
      <c r="F78" s="65"/>
      <c r="G78" s="65"/>
      <c r="H78" s="65"/>
    </row>
    <row r="79" spans="1:8">
      <c r="A79" s="120"/>
      <c r="B79" s="120"/>
      <c r="C79" s="120"/>
      <c r="D79" s="120"/>
      <c r="E79" s="65"/>
      <c r="F79" s="65"/>
      <c r="G79" s="65"/>
      <c r="H79" s="65"/>
    </row>
    <row r="80" spans="1:8">
      <c r="A80" s="120"/>
      <c r="B80" s="120"/>
      <c r="C80" s="120"/>
      <c r="D80" s="120"/>
      <c r="E80" s="65"/>
      <c r="F80" s="65"/>
      <c r="G80" s="65"/>
      <c r="H80" s="65"/>
    </row>
    <row r="81" spans="1:8">
      <c r="A81" s="120"/>
      <c r="B81" s="120"/>
      <c r="C81" s="120"/>
      <c r="D81" s="120"/>
      <c r="E81" s="65"/>
      <c r="F81" s="65"/>
      <c r="G81" s="65"/>
      <c r="H81" s="65"/>
    </row>
    <row r="82" spans="1:8">
      <c r="A82" s="120"/>
      <c r="B82" s="120"/>
      <c r="C82" s="120"/>
      <c r="D82" s="120"/>
      <c r="E82" s="65"/>
      <c r="F82" s="65"/>
      <c r="G82" s="65"/>
      <c r="H82" s="65"/>
    </row>
    <row r="83" spans="1:8">
      <c r="A83" s="120"/>
      <c r="B83" s="120"/>
      <c r="C83" s="120"/>
      <c r="D83" s="120"/>
      <c r="E83" s="65"/>
      <c r="F83" s="65"/>
      <c r="G83" s="65"/>
      <c r="H83" s="65"/>
    </row>
    <row r="84" spans="1:8">
      <c r="A84" s="120"/>
      <c r="B84" s="120"/>
      <c r="C84" s="120"/>
      <c r="D84" s="120"/>
      <c r="E84" s="65"/>
      <c r="F84" s="65"/>
      <c r="G84" s="65"/>
      <c r="H84" s="65"/>
    </row>
    <row r="85" spans="1:8">
      <c r="A85" s="120"/>
      <c r="B85" s="120"/>
      <c r="C85" s="120"/>
      <c r="D85" s="120"/>
      <c r="E85" s="65"/>
      <c r="F85" s="65"/>
      <c r="G85" s="65"/>
      <c r="H85" s="65"/>
    </row>
    <row r="86" spans="1:8">
      <c r="A86" s="120"/>
      <c r="B86" s="120"/>
      <c r="C86" s="120"/>
      <c r="D86" s="120"/>
      <c r="E86" s="65"/>
      <c r="F86" s="65"/>
      <c r="G86" s="65"/>
      <c r="H86" s="65"/>
    </row>
    <row r="87" spans="1:8">
      <c r="A87" s="120"/>
      <c r="B87" s="120"/>
      <c r="C87" s="120"/>
      <c r="D87" s="120"/>
      <c r="E87" s="65"/>
      <c r="F87" s="65"/>
      <c r="G87" s="65"/>
      <c r="H87" s="65"/>
    </row>
    <row r="88" spans="1:8">
      <c r="A88" s="120"/>
      <c r="B88" s="120"/>
      <c r="C88" s="120"/>
      <c r="D88" s="120"/>
      <c r="E88" s="65"/>
      <c r="F88" s="65"/>
      <c r="G88" s="65"/>
      <c r="H88" s="65"/>
    </row>
    <row r="89" spans="1:8">
      <c r="A89" s="120"/>
      <c r="B89" s="120"/>
      <c r="C89" s="120"/>
      <c r="D89" s="120"/>
      <c r="E89" s="65"/>
      <c r="F89" s="65"/>
      <c r="G89" s="65"/>
      <c r="H89" s="65"/>
    </row>
    <row r="90" spans="1:8">
      <c r="A90" s="119"/>
      <c r="B90" s="119"/>
      <c r="C90" s="119"/>
      <c r="D90" s="119"/>
      <c r="E90" s="115"/>
      <c r="F90" s="115"/>
      <c r="G90" s="115"/>
    </row>
    <row r="91" spans="1:8">
      <c r="A91" s="119"/>
      <c r="B91" s="119"/>
      <c r="C91" s="119"/>
      <c r="D91" s="119"/>
      <c r="E91" s="115"/>
      <c r="F91" s="115"/>
      <c r="G91" s="115"/>
    </row>
    <row r="92" spans="1:8">
      <c r="A92" s="119"/>
      <c r="B92" s="119"/>
      <c r="C92" s="119"/>
      <c r="D92" s="119"/>
      <c r="E92" s="115"/>
      <c r="F92" s="115"/>
      <c r="G92" s="115"/>
    </row>
    <row r="93" spans="1:8">
      <c r="A93" s="119"/>
      <c r="B93" s="119"/>
      <c r="C93" s="119"/>
      <c r="D93" s="119"/>
      <c r="E93" s="115"/>
      <c r="F93" s="115"/>
      <c r="G93" s="115"/>
    </row>
    <row r="94" spans="1:8">
      <c r="A94" s="119"/>
      <c r="B94" s="119"/>
      <c r="C94" s="119"/>
      <c r="D94" s="119"/>
      <c r="E94" s="115"/>
      <c r="F94" s="115"/>
      <c r="G94" s="115"/>
    </row>
    <row r="95" spans="1:8">
      <c r="A95" s="119"/>
      <c r="B95" s="119"/>
      <c r="C95" s="119"/>
      <c r="D95" s="119"/>
      <c r="E95" s="115"/>
      <c r="F95" s="115"/>
      <c r="G95" s="115"/>
    </row>
    <row r="96" spans="1:8">
      <c r="A96" s="115"/>
      <c r="B96" s="115"/>
      <c r="C96" s="115"/>
      <c r="D96" s="115"/>
      <c r="E96" s="115"/>
      <c r="F96" s="115"/>
      <c r="G96" s="115"/>
    </row>
    <row r="97" spans="1:1">
      <c r="A97" s="115"/>
    </row>
    <row r="98" spans="1:1">
      <c r="A98" s="115"/>
    </row>
    <row r="99" spans="1:1">
      <c r="A99" s="115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99"/>
  <sheetViews>
    <sheetView zoomScaleNormal="100" workbookViewId="0" xr3:uid="{F9CF3CF3-643B-5BE6-8B46-32C596A47465}">
      <selection activeCell="A18" sqref="A18:G18"/>
    </sheetView>
  </sheetViews>
  <sheetFormatPr defaultColWidth="11.42578125" defaultRowHeight="12.75"/>
  <cols>
    <col min="1" max="1" width="2.42578125" style="60" customWidth="1"/>
    <col min="2" max="2" width="20.140625" style="60" customWidth="1"/>
    <col min="3" max="3" width="28.7109375" style="60" customWidth="1"/>
    <col min="4" max="4" width="0.42578125" style="60" hidden="1" customWidth="1"/>
    <col min="5" max="5" width="25.140625" style="60" customWidth="1"/>
    <col min="6" max="6" width="23.42578125" style="60" bestFit="1" customWidth="1"/>
    <col min="7" max="7" width="24.85546875" style="60" customWidth="1"/>
    <col min="8" max="8" width="15.28515625" style="60" bestFit="1" customWidth="1"/>
    <col min="9" max="16384" width="11.42578125" style="60"/>
  </cols>
  <sheetData>
    <row r="1" spans="1:7">
      <c r="A1" s="59"/>
      <c r="B1" s="59"/>
      <c r="C1" s="59"/>
      <c r="D1" s="59"/>
      <c r="E1" s="59"/>
      <c r="F1" s="59"/>
      <c r="G1" s="59"/>
    </row>
    <row r="2" spans="1:7">
      <c r="A2" s="59"/>
      <c r="B2" s="59"/>
      <c r="C2" s="59"/>
      <c r="D2" s="59"/>
      <c r="E2" s="59"/>
      <c r="F2" s="59"/>
      <c r="G2" s="59"/>
    </row>
    <row r="3" spans="1:7">
      <c r="A3" s="59"/>
      <c r="B3" s="59"/>
      <c r="C3" s="59"/>
      <c r="D3" s="59"/>
      <c r="E3" s="59"/>
      <c r="F3" s="59"/>
      <c r="G3" s="59"/>
    </row>
    <row r="4" spans="1:7">
      <c r="A4" s="59"/>
      <c r="B4" s="59"/>
      <c r="C4" s="59"/>
      <c r="D4" s="59"/>
      <c r="E4" s="59"/>
      <c r="F4" s="59"/>
      <c r="G4" s="59"/>
    </row>
    <row r="5" spans="1:7">
      <c r="A5" s="59"/>
      <c r="B5" s="59"/>
      <c r="C5" s="59"/>
      <c r="D5" s="59"/>
      <c r="E5" s="59"/>
      <c r="F5" s="59"/>
      <c r="G5" s="59"/>
    </row>
    <row r="6" spans="1:7">
      <c r="A6" s="59"/>
      <c r="B6" s="59"/>
      <c r="C6" s="59"/>
      <c r="D6" s="59"/>
      <c r="E6" s="59"/>
      <c r="F6" s="59"/>
      <c r="G6" s="59"/>
    </row>
    <row r="7" spans="1:7" ht="7.5" customHeight="1">
      <c r="A7" s="59"/>
      <c r="B7" s="61"/>
      <c r="C7" s="61"/>
      <c r="D7" s="61"/>
      <c r="E7" s="61"/>
      <c r="F7" s="61"/>
      <c r="G7" s="59"/>
    </row>
    <row r="8" spans="1:7" ht="6" hidden="1" customHeight="1">
      <c r="A8" s="59"/>
      <c r="B8" s="61"/>
      <c r="C8" s="61"/>
      <c r="D8" s="61"/>
      <c r="E8" s="61"/>
      <c r="F8" s="61"/>
      <c r="G8" s="59"/>
    </row>
    <row r="9" spans="1:7" ht="1.5" hidden="1" customHeight="1">
      <c r="A9" s="59"/>
      <c r="B9" s="61"/>
      <c r="C9" s="61"/>
      <c r="D9" s="61"/>
      <c r="E9" s="61"/>
      <c r="F9" s="61"/>
      <c r="G9" s="59"/>
    </row>
    <row r="10" spans="1:7" ht="9.75" customHeight="1">
      <c r="A10" s="59"/>
      <c r="B10" s="61"/>
      <c r="C10" s="61"/>
      <c r="D10" s="61"/>
      <c r="E10" s="61"/>
      <c r="F10" s="61"/>
      <c r="G10" s="59"/>
    </row>
    <row r="11" spans="1:7" ht="12" hidden="1" customHeight="1">
      <c r="A11" s="59"/>
      <c r="B11" s="61"/>
      <c r="C11" s="61"/>
      <c r="D11" s="61"/>
      <c r="E11" s="61"/>
      <c r="F11" s="61"/>
      <c r="G11" s="59"/>
    </row>
    <row r="12" spans="1:7" ht="12.75" hidden="1" customHeight="1">
      <c r="A12" s="59"/>
      <c r="B12" s="61"/>
      <c r="C12" s="61"/>
      <c r="D12" s="61"/>
      <c r="E12" s="61"/>
      <c r="F12" s="61"/>
      <c r="G12" s="59"/>
    </row>
    <row r="13" spans="1:7" ht="12.75" hidden="1" customHeight="1">
      <c r="A13" s="59"/>
      <c r="B13" s="61"/>
      <c r="C13" s="61"/>
      <c r="D13" s="61"/>
      <c r="E13" s="61"/>
      <c r="F13" s="61"/>
      <c r="G13" s="59"/>
    </row>
    <row r="14" spans="1:7">
      <c r="A14" s="62"/>
      <c r="B14" s="61"/>
      <c r="C14" s="61"/>
      <c r="D14" s="61"/>
      <c r="E14" s="61"/>
      <c r="F14" s="61"/>
      <c r="G14" s="62"/>
    </row>
    <row r="15" spans="1:7">
      <c r="A15" s="62"/>
      <c r="B15" s="61"/>
      <c r="C15" s="61"/>
      <c r="D15" s="61"/>
      <c r="E15" s="61"/>
      <c r="F15" s="61"/>
      <c r="G15" s="62"/>
    </row>
    <row r="16" spans="1:7">
      <c r="A16" s="62"/>
      <c r="B16" s="61"/>
      <c r="C16" s="61"/>
      <c r="D16" s="61"/>
      <c r="E16" s="61"/>
      <c r="F16" s="61"/>
      <c r="G16" s="62"/>
    </row>
    <row r="17" spans="1:8">
      <c r="A17" s="62"/>
      <c r="B17" s="61"/>
      <c r="C17" s="61"/>
      <c r="D17" s="61"/>
      <c r="E17" s="61"/>
      <c r="F17" s="61"/>
      <c r="G17" s="62"/>
    </row>
    <row r="18" spans="1:8" ht="19.5">
      <c r="A18" s="125" t="s">
        <v>0</v>
      </c>
      <c r="B18" s="126"/>
      <c r="C18" s="126"/>
      <c r="D18" s="126"/>
      <c r="E18" s="126"/>
      <c r="F18" s="126"/>
      <c r="G18" s="126"/>
    </row>
    <row r="19" spans="1:8" ht="15.75" customHeight="1">
      <c r="A19" s="63"/>
      <c r="B19" s="63"/>
      <c r="C19" s="63"/>
      <c r="D19" s="63"/>
      <c r="E19" s="63"/>
      <c r="F19" s="63"/>
      <c r="G19" s="63"/>
    </row>
    <row r="20" spans="1:8" ht="20.25">
      <c r="A20" s="127" t="s">
        <v>1</v>
      </c>
      <c r="B20" s="127"/>
      <c r="C20" s="127"/>
      <c r="D20" s="127"/>
      <c r="E20" s="127"/>
      <c r="F20" s="127"/>
      <c r="G20" s="127"/>
    </row>
    <row r="21" spans="1:8">
      <c r="A21" s="128" t="s">
        <v>43</v>
      </c>
      <c r="B21" s="128"/>
      <c r="C21" s="128"/>
      <c r="D21" s="128"/>
      <c r="E21" s="128"/>
      <c r="F21" s="128"/>
      <c r="G21" s="128"/>
    </row>
    <row r="22" spans="1:8">
      <c r="A22" s="128"/>
      <c r="B22" s="128"/>
      <c r="C22" s="128"/>
      <c r="D22" s="128"/>
      <c r="E22" s="128"/>
      <c r="F22" s="128"/>
      <c r="G22" s="128"/>
    </row>
    <row r="23" spans="1:8" ht="15">
      <c r="A23" s="129" t="s">
        <v>3</v>
      </c>
      <c r="B23" s="129"/>
      <c r="C23" s="129"/>
      <c r="D23" s="129"/>
      <c r="E23" s="129"/>
      <c r="F23" s="129"/>
      <c r="G23" s="129"/>
    </row>
    <row r="24" spans="1:8" ht="20.25">
      <c r="A24" s="127" t="s">
        <v>4</v>
      </c>
      <c r="B24" s="127"/>
      <c r="C24" s="127"/>
      <c r="D24" s="64"/>
      <c r="E24" s="64"/>
      <c r="F24" s="64"/>
      <c r="G24" s="64"/>
      <c r="H24" s="65"/>
    </row>
    <row r="25" spans="1:8" ht="18.75">
      <c r="A25" s="66"/>
      <c r="B25" s="66"/>
      <c r="C25" s="66"/>
      <c r="D25" s="67"/>
      <c r="E25" s="67"/>
      <c r="F25" s="67"/>
      <c r="G25" s="67"/>
      <c r="H25" s="65"/>
    </row>
    <row r="26" spans="1:8" ht="18.75">
      <c r="A26" s="123" t="s">
        <v>5</v>
      </c>
      <c r="B26" s="123"/>
      <c r="C26" s="123"/>
      <c r="D26" s="68"/>
      <c r="E26" s="69"/>
      <c r="F26" s="69"/>
      <c r="G26" s="70">
        <f>+F28+F35</f>
        <v>1084378493.6099999</v>
      </c>
      <c r="H26" s="65"/>
    </row>
    <row r="27" spans="1:8" ht="18.75">
      <c r="A27" s="71"/>
      <c r="B27" s="71"/>
      <c r="C27" s="71"/>
      <c r="D27" s="68"/>
      <c r="E27" s="69"/>
      <c r="F27" s="69"/>
      <c r="G27" s="72"/>
      <c r="H27" s="65"/>
    </row>
    <row r="28" spans="1:8" ht="18.75">
      <c r="A28" s="123" t="s">
        <v>6</v>
      </c>
      <c r="B28" s="123"/>
      <c r="C28" s="123"/>
      <c r="D28" s="73"/>
      <c r="E28" s="72"/>
      <c r="F28" s="70">
        <f>SUM(E30:E33)</f>
        <v>475230993.30000001</v>
      </c>
      <c r="G28" s="74"/>
      <c r="H28" s="65"/>
    </row>
    <row r="29" spans="1:8" ht="18.75">
      <c r="A29" s="75"/>
      <c r="B29" s="71"/>
      <c r="C29" s="71"/>
      <c r="D29" s="73"/>
      <c r="E29" s="76"/>
      <c r="F29" s="77"/>
      <c r="G29" s="74"/>
      <c r="H29" s="65"/>
    </row>
    <row r="30" spans="1:8" ht="18.75">
      <c r="A30" s="75" t="s">
        <v>7</v>
      </c>
      <c r="B30" s="71"/>
      <c r="C30" s="71"/>
      <c r="D30" s="73"/>
      <c r="E30" s="70">
        <v>0.52</v>
      </c>
      <c r="F30" s="77"/>
      <c r="G30" s="74"/>
      <c r="H30" s="65"/>
    </row>
    <row r="31" spans="1:8" ht="18.75">
      <c r="A31" s="75" t="s">
        <v>8</v>
      </c>
      <c r="B31" s="75"/>
      <c r="C31" s="75"/>
      <c r="D31" s="68"/>
      <c r="E31" s="70">
        <v>739329.27</v>
      </c>
      <c r="F31" s="77"/>
      <c r="G31" s="74"/>
      <c r="H31" s="65"/>
    </row>
    <row r="32" spans="1:8" ht="18.75">
      <c r="A32" s="75" t="s">
        <v>9</v>
      </c>
      <c r="B32" s="75"/>
      <c r="C32" s="75"/>
      <c r="D32" s="68"/>
      <c r="E32" s="70">
        <v>474491663.50999999</v>
      </c>
      <c r="F32" s="77"/>
      <c r="G32" s="74"/>
      <c r="H32" s="65"/>
    </row>
    <row r="33" spans="1:8" ht="18.75">
      <c r="A33" s="75" t="s">
        <v>10</v>
      </c>
      <c r="B33" s="75"/>
      <c r="C33" s="75"/>
      <c r="D33" s="68"/>
      <c r="E33" s="70">
        <v>0</v>
      </c>
      <c r="F33" s="77"/>
      <c r="G33" s="74"/>
      <c r="H33" s="65"/>
    </row>
    <row r="34" spans="1:8" ht="18.75">
      <c r="A34" s="75"/>
      <c r="B34" s="75"/>
      <c r="C34" s="75"/>
      <c r="D34" s="68"/>
      <c r="E34" s="76"/>
      <c r="F34" s="77"/>
      <c r="G34" s="74"/>
      <c r="H34" s="65"/>
    </row>
    <row r="35" spans="1:8" ht="18.75">
      <c r="A35" s="71" t="s">
        <v>11</v>
      </c>
      <c r="B35" s="71"/>
      <c r="C35" s="71"/>
      <c r="D35" s="73"/>
      <c r="E35" s="72"/>
      <c r="F35" s="70">
        <f>SUM(E37:E39)</f>
        <v>609147500.30999994</v>
      </c>
      <c r="G35" s="74"/>
      <c r="H35" s="116"/>
    </row>
    <row r="36" spans="1:8" ht="18.75">
      <c r="A36" s="71"/>
      <c r="B36" s="71"/>
      <c r="C36" s="71"/>
      <c r="D36" s="73"/>
      <c r="E36" s="72"/>
      <c r="F36" s="77"/>
      <c r="G36" s="74"/>
      <c r="H36" s="65"/>
    </row>
    <row r="37" spans="1:8" ht="18.75">
      <c r="A37" s="75" t="s">
        <v>12</v>
      </c>
      <c r="B37" s="75"/>
      <c r="C37" s="75"/>
      <c r="D37" s="68"/>
      <c r="E37" s="70">
        <v>4926738.34</v>
      </c>
      <c r="F37" s="78"/>
      <c r="G37" s="79"/>
      <c r="H37" s="65"/>
    </row>
    <row r="38" spans="1:8" ht="18.75">
      <c r="A38" s="75" t="s">
        <v>13</v>
      </c>
      <c r="B38" s="75"/>
      <c r="C38" s="75"/>
      <c r="D38" s="68"/>
      <c r="E38" s="70">
        <v>3515853.82</v>
      </c>
      <c r="F38" s="78"/>
      <c r="G38" s="79"/>
      <c r="H38" s="65"/>
    </row>
    <row r="39" spans="1:8" ht="18.75">
      <c r="A39" s="75" t="s">
        <v>14</v>
      </c>
      <c r="B39" s="75"/>
      <c r="C39" s="75"/>
      <c r="D39" s="68"/>
      <c r="E39" s="70">
        <v>600704908.14999998</v>
      </c>
      <c r="F39" s="78"/>
      <c r="G39" s="79"/>
      <c r="H39" s="65"/>
    </row>
    <row r="40" spans="1:8" ht="18.75">
      <c r="A40" s="80" t="s">
        <v>15</v>
      </c>
      <c r="B40" s="80"/>
      <c r="C40" s="81"/>
      <c r="D40" s="68"/>
      <c r="E40" s="76"/>
      <c r="F40" s="82"/>
      <c r="G40" s="70">
        <v>3647699.44</v>
      </c>
      <c r="H40" s="65"/>
    </row>
    <row r="41" spans="1:8" ht="18.75">
      <c r="A41" s="80"/>
      <c r="B41" s="80"/>
      <c r="C41" s="81"/>
      <c r="D41" s="68"/>
      <c r="E41" s="76"/>
      <c r="F41" s="82"/>
      <c r="G41" s="77"/>
      <c r="H41" s="65"/>
    </row>
    <row r="42" spans="1:8" ht="18.75">
      <c r="A42" s="80" t="s">
        <v>16</v>
      </c>
      <c r="B42" s="80"/>
      <c r="C42" s="80"/>
      <c r="D42" s="73"/>
      <c r="E42" s="72"/>
      <c r="F42" s="72"/>
      <c r="G42" s="70">
        <v>242906266.71000001</v>
      </c>
      <c r="H42" s="65"/>
    </row>
    <row r="43" spans="1:8" ht="19.5" thickBot="1">
      <c r="A43" s="80"/>
      <c r="B43" s="80"/>
      <c r="C43" s="80"/>
      <c r="D43" s="73"/>
      <c r="E43" s="72"/>
      <c r="F43" s="72"/>
      <c r="G43" s="77"/>
      <c r="H43" s="65"/>
    </row>
    <row r="44" spans="1:8" ht="19.5" thickBot="1">
      <c r="A44" s="83" t="s">
        <v>17</v>
      </c>
      <c r="B44" s="84"/>
      <c r="C44" s="84"/>
      <c r="D44" s="85"/>
      <c r="E44" s="86"/>
      <c r="F44" s="86"/>
      <c r="G44" s="87">
        <f>+G26+G40+G42</f>
        <v>1330932459.76</v>
      </c>
      <c r="H44" s="65"/>
    </row>
    <row r="45" spans="1:8" ht="18.75">
      <c r="A45" s="68"/>
      <c r="B45" s="68"/>
      <c r="C45" s="68"/>
      <c r="D45" s="68"/>
      <c r="E45" s="88"/>
      <c r="F45" s="88"/>
      <c r="G45" s="89"/>
      <c r="H45" s="65"/>
    </row>
    <row r="46" spans="1:8" ht="18.75">
      <c r="A46" s="124" t="s">
        <v>18</v>
      </c>
      <c r="B46" s="124"/>
      <c r="C46" s="124"/>
      <c r="D46" s="90"/>
      <c r="E46" s="91"/>
      <c r="F46" s="76"/>
      <c r="G46" s="92"/>
      <c r="H46" s="65"/>
    </row>
    <row r="47" spans="1:8" ht="18.75">
      <c r="A47" s="93"/>
      <c r="B47" s="94"/>
      <c r="C47" s="93"/>
      <c r="D47" s="90"/>
      <c r="E47" s="91"/>
      <c r="F47" s="76"/>
      <c r="G47" s="92"/>
      <c r="H47" s="65"/>
    </row>
    <row r="48" spans="1:8" ht="18.75">
      <c r="A48" s="124" t="s">
        <v>19</v>
      </c>
      <c r="B48" s="124"/>
      <c r="C48" s="124"/>
      <c r="D48" s="68"/>
      <c r="E48" s="88"/>
      <c r="F48" s="76"/>
      <c r="G48" s="92"/>
      <c r="H48" s="65"/>
    </row>
    <row r="49" spans="1:8" ht="18.75">
      <c r="A49" s="71"/>
      <c r="B49" s="71"/>
      <c r="C49" s="71"/>
      <c r="D49" s="68"/>
      <c r="E49" s="88"/>
      <c r="F49" s="76"/>
      <c r="G49" s="92"/>
      <c r="H49" s="65"/>
    </row>
    <row r="50" spans="1:8" ht="18.75">
      <c r="A50" s="71" t="s">
        <v>20</v>
      </c>
      <c r="B50" s="71"/>
      <c r="C50" s="95"/>
      <c r="D50" s="68"/>
      <c r="E50" s="88"/>
      <c r="F50" s="76"/>
      <c r="G50" s="70">
        <f>SUM(F51:F53)</f>
        <v>543662723.05999994</v>
      </c>
      <c r="H50" s="65"/>
    </row>
    <row r="51" spans="1:8" ht="18.75">
      <c r="A51" s="75" t="s">
        <v>21</v>
      </c>
      <c r="B51" s="75"/>
      <c r="C51" s="75"/>
      <c r="D51" s="75"/>
      <c r="E51" s="91"/>
      <c r="F51" s="70">
        <v>0</v>
      </c>
      <c r="G51" s="77"/>
      <c r="H51" s="65"/>
    </row>
    <row r="52" spans="1:8" ht="18.75">
      <c r="A52" s="75" t="s">
        <v>22</v>
      </c>
      <c r="B52" s="75"/>
      <c r="C52" s="75"/>
      <c r="D52" s="75"/>
      <c r="E52" s="91"/>
      <c r="F52" s="70">
        <v>2810065.64</v>
      </c>
      <c r="G52" s="77"/>
      <c r="H52" s="65"/>
    </row>
    <row r="53" spans="1:8" ht="18.75">
      <c r="A53" s="75" t="s">
        <v>23</v>
      </c>
      <c r="B53" s="75"/>
      <c r="C53" s="75"/>
      <c r="D53" s="75"/>
      <c r="E53" s="91"/>
      <c r="F53" s="70">
        <v>540852657.41999996</v>
      </c>
      <c r="G53" s="77"/>
      <c r="H53" s="65"/>
    </row>
    <row r="54" spans="1:8" ht="18.75">
      <c r="A54" s="75"/>
      <c r="B54" s="75"/>
      <c r="C54" s="75"/>
      <c r="D54" s="75"/>
      <c r="E54" s="91"/>
      <c r="F54" s="78"/>
      <c r="G54" s="77"/>
      <c r="H54" s="65"/>
    </row>
    <row r="55" spans="1:8" ht="18.75">
      <c r="A55" s="71" t="s">
        <v>24</v>
      </c>
      <c r="B55" s="71"/>
      <c r="C55" s="75"/>
      <c r="D55" s="75"/>
      <c r="E55" s="91"/>
      <c r="F55" s="78"/>
      <c r="G55" s="70">
        <f>SUM(F56:F57)</f>
        <v>6317032.1099999994</v>
      </c>
      <c r="H55" s="65"/>
    </row>
    <row r="56" spans="1:8" ht="18.75">
      <c r="A56" s="75" t="s">
        <v>25</v>
      </c>
      <c r="B56" s="75"/>
      <c r="C56" s="75"/>
      <c r="D56" s="75"/>
      <c r="E56" s="91"/>
      <c r="F56" s="70">
        <v>4926738.34</v>
      </c>
      <c r="G56" s="96"/>
      <c r="H56" s="65"/>
    </row>
    <row r="57" spans="1:8" ht="18.75">
      <c r="A57" s="75" t="s">
        <v>26</v>
      </c>
      <c r="B57" s="75"/>
      <c r="C57" s="75"/>
      <c r="D57" s="75"/>
      <c r="E57" s="91"/>
      <c r="F57" s="70">
        <v>1390293.77</v>
      </c>
      <c r="G57" s="96"/>
      <c r="H57" s="65"/>
    </row>
    <row r="58" spans="1:8" ht="18.75">
      <c r="A58" s="75"/>
      <c r="B58" s="75"/>
      <c r="C58" s="75"/>
      <c r="D58" s="75"/>
      <c r="E58" s="91"/>
      <c r="F58" s="78"/>
      <c r="G58" s="96"/>
      <c r="H58" s="65"/>
    </row>
    <row r="59" spans="1:8" ht="18.75">
      <c r="A59" s="93" t="s">
        <v>27</v>
      </c>
      <c r="B59" s="71"/>
      <c r="C59" s="80"/>
      <c r="D59" s="80"/>
      <c r="E59" s="97"/>
      <c r="F59" s="98"/>
      <c r="G59" s="70">
        <f>G55+G50</f>
        <v>549979755.16999996</v>
      </c>
      <c r="H59" s="65"/>
    </row>
    <row r="60" spans="1:8" ht="18.75">
      <c r="A60" s="93"/>
      <c r="B60" s="71"/>
      <c r="C60" s="80"/>
      <c r="D60" s="80"/>
      <c r="E60" s="97"/>
      <c r="F60" s="98"/>
      <c r="G60" s="77"/>
      <c r="H60" s="65"/>
    </row>
    <row r="61" spans="1:8" ht="18.75">
      <c r="A61" s="124" t="s">
        <v>28</v>
      </c>
      <c r="B61" s="124"/>
      <c r="C61" s="124"/>
      <c r="D61" s="99"/>
      <c r="E61" s="88"/>
      <c r="F61" s="78"/>
      <c r="G61" s="100"/>
      <c r="H61" s="65"/>
    </row>
    <row r="62" spans="1:8" ht="18.75">
      <c r="A62" s="71"/>
      <c r="B62" s="71"/>
      <c r="C62" s="71"/>
      <c r="D62" s="99"/>
      <c r="E62" s="88"/>
      <c r="F62" s="78"/>
      <c r="G62" s="100"/>
      <c r="H62" s="65"/>
    </row>
    <row r="63" spans="1:8" ht="18.75">
      <c r="A63" s="71" t="s">
        <v>29</v>
      </c>
      <c r="B63" s="90"/>
      <c r="C63" s="101"/>
      <c r="D63" s="102"/>
      <c r="E63" s="88"/>
      <c r="F63" s="78"/>
      <c r="G63" s="70">
        <f>SUM(F64:F65)</f>
        <v>780952704.59000003</v>
      </c>
      <c r="H63" s="65"/>
    </row>
    <row r="64" spans="1:8" ht="18.75">
      <c r="A64" s="90" t="s">
        <v>30</v>
      </c>
      <c r="B64" s="90"/>
      <c r="C64" s="90"/>
      <c r="D64" s="75"/>
      <c r="E64" s="91"/>
      <c r="F64" s="70">
        <v>789173049.48000002</v>
      </c>
      <c r="G64" s="103"/>
      <c r="H64" s="65"/>
    </row>
    <row r="65" spans="1:8" ht="19.5" thickBot="1">
      <c r="A65" s="82" t="s">
        <v>31</v>
      </c>
      <c r="C65" s="82"/>
      <c r="D65" s="82"/>
      <c r="E65" s="82"/>
      <c r="F65" s="118">
        <v>-8220344.8899999997</v>
      </c>
      <c r="G65" s="103"/>
      <c r="H65" s="65"/>
    </row>
    <row r="66" spans="1:8" ht="19.5" thickBot="1">
      <c r="A66" s="104" t="s">
        <v>32</v>
      </c>
      <c r="B66" s="84"/>
      <c r="C66" s="84"/>
      <c r="D66" s="84"/>
      <c r="E66" s="85"/>
      <c r="F66" s="105"/>
      <c r="G66" s="87">
        <f>SUM(G59,G63)</f>
        <v>1330932459.76</v>
      </c>
      <c r="H66" s="65"/>
    </row>
    <row r="67" spans="1:8">
      <c r="A67" s="106"/>
      <c r="B67" s="106"/>
      <c r="C67" s="106"/>
      <c r="D67" s="106"/>
      <c r="E67" s="107"/>
      <c r="F67" s="107"/>
      <c r="G67" s="107"/>
      <c r="H67" s="65"/>
    </row>
    <row r="68" spans="1:8">
      <c r="A68" s="106"/>
      <c r="B68" s="106"/>
      <c r="C68" s="106"/>
      <c r="D68" s="106"/>
      <c r="E68" s="107"/>
      <c r="F68" s="107"/>
      <c r="G68" s="107"/>
      <c r="H68" s="65"/>
    </row>
    <row r="69" spans="1:8">
      <c r="A69" s="106"/>
      <c r="B69" s="106"/>
      <c r="C69" s="106"/>
      <c r="D69" s="106"/>
      <c r="E69" s="107"/>
      <c r="F69" s="107"/>
      <c r="G69" s="107"/>
      <c r="H69" s="65"/>
    </row>
    <row r="70" spans="1:8" ht="15.75">
      <c r="A70" s="108"/>
      <c r="B70" s="122"/>
      <c r="C70" s="122"/>
      <c r="D70" s="122"/>
      <c r="E70" s="122"/>
      <c r="F70" s="122"/>
      <c r="G70" s="122"/>
      <c r="H70" s="65"/>
    </row>
    <row r="71" spans="1:8" ht="15.75">
      <c r="A71" s="108"/>
      <c r="B71" s="122" t="s">
        <v>33</v>
      </c>
      <c r="C71" s="122"/>
      <c r="D71" s="122"/>
      <c r="E71" s="122"/>
      <c r="F71" s="122"/>
      <c r="G71" s="122"/>
      <c r="H71" s="65"/>
    </row>
    <row r="72" spans="1:8" ht="15.75">
      <c r="A72" s="121" t="s">
        <v>34</v>
      </c>
      <c r="B72" s="121"/>
      <c r="C72" s="121"/>
      <c r="D72" s="121"/>
      <c r="E72" s="121"/>
      <c r="F72" s="121"/>
      <c r="G72" s="121"/>
      <c r="H72" s="65"/>
    </row>
    <row r="73" spans="1:8" ht="15.75">
      <c r="A73" s="109"/>
      <c r="B73" s="109"/>
      <c r="C73" s="109"/>
      <c r="D73" s="109"/>
      <c r="E73" s="109" t="s">
        <v>35</v>
      </c>
      <c r="F73" s="109"/>
      <c r="G73" s="109"/>
      <c r="H73" s="65"/>
    </row>
    <row r="74" spans="1:8" ht="15.75">
      <c r="A74" s="109"/>
      <c r="B74" s="109"/>
      <c r="C74" s="109"/>
      <c r="D74" s="109"/>
      <c r="E74" s="109"/>
      <c r="F74" s="109"/>
      <c r="G74" s="109"/>
      <c r="H74" s="65"/>
    </row>
    <row r="75" spans="1:8" ht="15">
      <c r="A75" s="110"/>
      <c r="B75" s="110"/>
      <c r="C75" s="110"/>
      <c r="D75" s="110"/>
      <c r="E75" s="111"/>
      <c r="F75" s="111"/>
      <c r="G75" s="111"/>
      <c r="H75" s="65"/>
    </row>
    <row r="76" spans="1:8" ht="15.75">
      <c r="A76" s="122" t="s">
        <v>36</v>
      </c>
      <c r="B76" s="122"/>
      <c r="C76" s="122"/>
      <c r="D76" s="112"/>
      <c r="E76" s="113"/>
      <c r="F76" s="122" t="s">
        <v>37</v>
      </c>
      <c r="G76" s="122"/>
      <c r="H76" s="65"/>
    </row>
    <row r="77" spans="1:8" ht="15.75">
      <c r="A77" s="121" t="s">
        <v>38</v>
      </c>
      <c r="B77" s="121"/>
      <c r="C77" s="121"/>
      <c r="D77" s="114"/>
      <c r="E77" s="113"/>
      <c r="F77" s="121" t="s">
        <v>39</v>
      </c>
      <c r="G77" s="121"/>
      <c r="H77" s="65"/>
    </row>
    <row r="78" spans="1:8">
      <c r="A78" s="120"/>
      <c r="B78" s="120"/>
      <c r="C78" s="120"/>
      <c r="D78" s="120"/>
      <c r="E78" s="65"/>
      <c r="F78" s="65"/>
      <c r="G78" s="65"/>
      <c r="H78" s="65"/>
    </row>
    <row r="79" spans="1:8">
      <c r="A79" s="120"/>
      <c r="B79" s="120"/>
      <c r="C79" s="120"/>
      <c r="D79" s="120"/>
      <c r="E79" s="65"/>
      <c r="F79" s="65"/>
      <c r="G79" s="65"/>
      <c r="H79" s="65"/>
    </row>
    <row r="80" spans="1:8">
      <c r="A80" s="120"/>
      <c r="B80" s="120"/>
      <c r="C80" s="120"/>
      <c r="D80" s="120"/>
      <c r="E80" s="65"/>
      <c r="F80" s="65"/>
      <c r="G80" s="65"/>
      <c r="H80" s="65"/>
    </row>
    <row r="81" spans="1:8">
      <c r="A81" s="120"/>
      <c r="B81" s="120"/>
      <c r="C81" s="120"/>
      <c r="D81" s="120"/>
      <c r="E81" s="65"/>
      <c r="F81" s="65"/>
      <c r="G81" s="65"/>
      <c r="H81" s="65"/>
    </row>
    <row r="82" spans="1:8">
      <c r="A82" s="120"/>
      <c r="B82" s="120"/>
      <c r="C82" s="120"/>
      <c r="D82" s="120"/>
      <c r="E82" s="65"/>
      <c r="F82" s="65"/>
      <c r="G82" s="65"/>
      <c r="H82" s="65"/>
    </row>
    <row r="83" spans="1:8">
      <c r="A83" s="120"/>
      <c r="B83" s="120"/>
      <c r="C83" s="120"/>
      <c r="D83" s="120"/>
      <c r="E83" s="65"/>
      <c r="F83" s="65"/>
      <c r="G83" s="65"/>
      <c r="H83" s="65"/>
    </row>
    <row r="84" spans="1:8">
      <c r="A84" s="120"/>
      <c r="B84" s="120"/>
      <c r="C84" s="120"/>
      <c r="D84" s="120"/>
      <c r="E84" s="65"/>
      <c r="F84" s="65"/>
      <c r="G84" s="65"/>
      <c r="H84" s="65"/>
    </row>
    <row r="85" spans="1:8">
      <c r="A85" s="120"/>
      <c r="B85" s="120"/>
      <c r="C85" s="120"/>
      <c r="D85" s="120"/>
      <c r="E85" s="65"/>
      <c r="F85" s="65"/>
      <c r="G85" s="65"/>
      <c r="H85" s="65"/>
    </row>
    <row r="86" spans="1:8">
      <c r="A86" s="120"/>
      <c r="B86" s="120"/>
      <c r="C86" s="120"/>
      <c r="D86" s="120"/>
      <c r="E86" s="65"/>
      <c r="F86" s="65"/>
      <c r="G86" s="65"/>
      <c r="H86" s="65"/>
    </row>
    <row r="87" spans="1:8">
      <c r="A87" s="120"/>
      <c r="B87" s="120"/>
      <c r="C87" s="120"/>
      <c r="D87" s="120"/>
      <c r="E87" s="65"/>
      <c r="F87" s="65"/>
      <c r="G87" s="65"/>
      <c r="H87" s="65"/>
    </row>
    <row r="88" spans="1:8">
      <c r="A88" s="120"/>
      <c r="B88" s="120"/>
      <c r="C88" s="120"/>
      <c r="D88" s="120"/>
      <c r="E88" s="65"/>
      <c r="F88" s="65"/>
      <c r="G88" s="65"/>
      <c r="H88" s="65"/>
    </row>
    <row r="89" spans="1:8">
      <c r="A89" s="120"/>
      <c r="B89" s="120"/>
      <c r="C89" s="120"/>
      <c r="D89" s="120"/>
      <c r="E89" s="65"/>
      <c r="F89" s="65"/>
      <c r="G89" s="65"/>
      <c r="H89" s="65"/>
    </row>
    <row r="90" spans="1:8">
      <c r="A90" s="119"/>
      <c r="B90" s="119"/>
      <c r="C90" s="119"/>
      <c r="D90" s="119"/>
      <c r="E90" s="115"/>
      <c r="F90" s="115"/>
      <c r="G90" s="115"/>
    </row>
    <row r="91" spans="1:8">
      <c r="A91" s="119"/>
      <c r="B91" s="119"/>
      <c r="C91" s="119"/>
      <c r="D91" s="119"/>
      <c r="E91" s="115"/>
      <c r="F91" s="115"/>
      <c r="G91" s="115"/>
    </row>
    <row r="92" spans="1:8">
      <c r="A92" s="119"/>
      <c r="B92" s="119"/>
      <c r="C92" s="119"/>
      <c r="D92" s="119"/>
      <c r="E92" s="115"/>
      <c r="F92" s="115"/>
      <c r="G92" s="115"/>
    </row>
    <row r="93" spans="1:8">
      <c r="A93" s="119"/>
      <c r="B93" s="119"/>
      <c r="C93" s="119"/>
      <c r="D93" s="119"/>
      <c r="E93" s="115"/>
      <c r="F93" s="115"/>
      <c r="G93" s="115"/>
    </row>
    <row r="94" spans="1:8">
      <c r="A94" s="119"/>
      <c r="B94" s="119"/>
      <c r="C94" s="119"/>
      <c r="D94" s="119"/>
      <c r="E94" s="115"/>
      <c r="F94" s="115"/>
      <c r="G94" s="115"/>
    </row>
    <row r="95" spans="1:8">
      <c r="A95" s="119"/>
      <c r="B95" s="119"/>
      <c r="C95" s="119"/>
      <c r="D95" s="119"/>
      <c r="E95" s="115"/>
      <c r="F95" s="115"/>
      <c r="G95" s="115"/>
    </row>
    <row r="96" spans="1:8">
      <c r="A96" s="115"/>
      <c r="B96" s="115"/>
      <c r="C96" s="115"/>
      <c r="D96" s="115"/>
      <c r="E96" s="115"/>
      <c r="F96" s="115"/>
      <c r="G96" s="115"/>
    </row>
    <row r="97" spans="1:1">
      <c r="A97" s="115"/>
    </row>
    <row r="98" spans="1:1">
      <c r="A98" s="115"/>
    </row>
    <row r="99" spans="1:1">
      <c r="A99" s="115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99"/>
  <sheetViews>
    <sheetView zoomScaleNormal="100" workbookViewId="0" xr3:uid="{78B4E459-6924-5F8B-B7BA-2DD04133E49E}">
      <selection activeCell="A18" sqref="A18:G18"/>
    </sheetView>
  </sheetViews>
  <sheetFormatPr defaultColWidth="11.42578125" defaultRowHeight="12.75"/>
  <cols>
    <col min="1" max="1" width="2.42578125" style="60" customWidth="1"/>
    <col min="2" max="2" width="20.140625" style="60" customWidth="1"/>
    <col min="3" max="3" width="28.7109375" style="60" customWidth="1"/>
    <col min="4" max="4" width="0.42578125" style="60" hidden="1" customWidth="1"/>
    <col min="5" max="5" width="25.140625" style="60" customWidth="1"/>
    <col min="6" max="6" width="23.42578125" style="60" bestFit="1" customWidth="1"/>
    <col min="7" max="7" width="24.85546875" style="60" customWidth="1"/>
    <col min="8" max="8" width="15.28515625" style="60" bestFit="1" customWidth="1"/>
    <col min="9" max="16384" width="11.42578125" style="60"/>
  </cols>
  <sheetData>
    <row r="1" spans="1:7">
      <c r="A1" s="59"/>
      <c r="B1" s="59"/>
      <c r="C1" s="59"/>
      <c r="D1" s="59"/>
      <c r="E1" s="59"/>
      <c r="F1" s="59"/>
      <c r="G1" s="59"/>
    </row>
    <row r="2" spans="1:7">
      <c r="A2" s="59"/>
      <c r="B2" s="59"/>
      <c r="C2" s="59"/>
      <c r="D2" s="59"/>
      <c r="E2" s="59"/>
      <c r="F2" s="59"/>
      <c r="G2" s="59"/>
    </row>
    <row r="3" spans="1:7">
      <c r="A3" s="59"/>
      <c r="B3" s="59"/>
      <c r="C3" s="59"/>
      <c r="D3" s="59"/>
      <c r="E3" s="59"/>
      <c r="F3" s="59"/>
      <c r="G3" s="59"/>
    </row>
    <row r="4" spans="1:7">
      <c r="A4" s="59"/>
      <c r="B4" s="59"/>
      <c r="C4" s="59"/>
      <c r="D4" s="59"/>
      <c r="E4" s="59"/>
      <c r="F4" s="59"/>
      <c r="G4" s="59"/>
    </row>
    <row r="5" spans="1:7">
      <c r="A5" s="59"/>
      <c r="B5" s="59"/>
      <c r="C5" s="59"/>
      <c r="D5" s="59"/>
      <c r="E5" s="59"/>
      <c r="F5" s="59"/>
      <c r="G5" s="59"/>
    </row>
    <row r="6" spans="1:7">
      <c r="A6" s="59"/>
      <c r="B6" s="59"/>
      <c r="C6" s="59"/>
      <c r="D6" s="59"/>
      <c r="E6" s="59"/>
      <c r="F6" s="59"/>
      <c r="G6" s="59"/>
    </row>
    <row r="7" spans="1:7" ht="7.5" customHeight="1">
      <c r="A7" s="59"/>
      <c r="B7" s="61"/>
      <c r="C7" s="61"/>
      <c r="D7" s="61"/>
      <c r="E7" s="61"/>
      <c r="F7" s="61"/>
      <c r="G7" s="59"/>
    </row>
    <row r="8" spans="1:7" ht="6" hidden="1" customHeight="1">
      <c r="A8" s="59"/>
      <c r="B8" s="61"/>
      <c r="C8" s="61"/>
      <c r="D8" s="61"/>
      <c r="E8" s="61"/>
      <c r="F8" s="61"/>
      <c r="G8" s="59"/>
    </row>
    <row r="9" spans="1:7" ht="1.5" hidden="1" customHeight="1">
      <c r="A9" s="59"/>
      <c r="B9" s="61"/>
      <c r="C9" s="61"/>
      <c r="D9" s="61"/>
      <c r="E9" s="61"/>
      <c r="F9" s="61"/>
      <c r="G9" s="59"/>
    </row>
    <row r="10" spans="1:7" ht="9.75" customHeight="1">
      <c r="A10" s="59"/>
      <c r="B10" s="61"/>
      <c r="C10" s="61"/>
      <c r="D10" s="61"/>
      <c r="E10" s="61"/>
      <c r="F10" s="61"/>
      <c r="G10" s="59"/>
    </row>
    <row r="11" spans="1:7" ht="12" hidden="1" customHeight="1">
      <c r="A11" s="59"/>
      <c r="B11" s="61"/>
      <c r="C11" s="61"/>
      <c r="D11" s="61"/>
      <c r="E11" s="61"/>
      <c r="F11" s="61"/>
      <c r="G11" s="59"/>
    </row>
    <row r="12" spans="1:7" ht="12.75" hidden="1" customHeight="1">
      <c r="A12" s="59"/>
      <c r="B12" s="61"/>
      <c r="C12" s="61"/>
      <c r="D12" s="61"/>
      <c r="E12" s="61"/>
      <c r="F12" s="61"/>
      <c r="G12" s="59"/>
    </row>
    <row r="13" spans="1:7" ht="12.75" hidden="1" customHeight="1">
      <c r="A13" s="59"/>
      <c r="B13" s="61"/>
      <c r="C13" s="61"/>
      <c r="D13" s="61"/>
      <c r="E13" s="61"/>
      <c r="F13" s="61"/>
      <c r="G13" s="59"/>
    </row>
    <row r="14" spans="1:7">
      <c r="A14" s="62"/>
      <c r="B14" s="61"/>
      <c r="C14" s="61"/>
      <c r="D14" s="61"/>
      <c r="E14" s="61"/>
      <c r="F14" s="61"/>
      <c r="G14" s="62"/>
    </row>
    <row r="15" spans="1:7">
      <c r="A15" s="62"/>
      <c r="B15" s="61"/>
      <c r="C15" s="61"/>
      <c r="D15" s="61"/>
      <c r="E15" s="61"/>
      <c r="F15" s="61"/>
      <c r="G15" s="62"/>
    </row>
    <row r="16" spans="1:7">
      <c r="A16" s="62"/>
      <c r="B16" s="61"/>
      <c r="C16" s="61"/>
      <c r="D16" s="61"/>
      <c r="E16" s="61"/>
      <c r="F16" s="61"/>
      <c r="G16" s="62"/>
    </row>
    <row r="17" spans="1:8">
      <c r="A17" s="62"/>
      <c r="B17" s="61"/>
      <c r="C17" s="61"/>
      <c r="D17" s="61"/>
      <c r="E17" s="61"/>
      <c r="F17" s="61"/>
      <c r="G17" s="62"/>
    </row>
    <row r="18" spans="1:8" ht="19.5">
      <c r="A18" s="125" t="s">
        <v>0</v>
      </c>
      <c r="B18" s="126"/>
      <c r="C18" s="126"/>
      <c r="D18" s="126"/>
      <c r="E18" s="126"/>
      <c r="F18" s="126"/>
      <c r="G18" s="126"/>
    </row>
    <row r="19" spans="1:8" ht="15.75" customHeight="1">
      <c r="A19" s="63"/>
      <c r="B19" s="63"/>
      <c r="C19" s="63"/>
      <c r="D19" s="63"/>
      <c r="E19" s="63"/>
      <c r="F19" s="63"/>
      <c r="G19" s="63"/>
    </row>
    <row r="20" spans="1:8" ht="20.25">
      <c r="A20" s="127" t="s">
        <v>1</v>
      </c>
      <c r="B20" s="127"/>
      <c r="C20" s="127"/>
      <c r="D20" s="127"/>
      <c r="E20" s="127"/>
      <c r="F20" s="127"/>
      <c r="G20" s="127"/>
    </row>
    <row r="21" spans="1:8">
      <c r="A21" s="128" t="s">
        <v>44</v>
      </c>
      <c r="B21" s="128"/>
      <c r="C21" s="128"/>
      <c r="D21" s="128"/>
      <c r="E21" s="128"/>
      <c r="F21" s="128"/>
      <c r="G21" s="128"/>
    </row>
    <row r="22" spans="1:8">
      <c r="A22" s="128"/>
      <c r="B22" s="128"/>
      <c r="C22" s="128"/>
      <c r="D22" s="128"/>
      <c r="E22" s="128"/>
      <c r="F22" s="128"/>
      <c r="G22" s="128"/>
    </row>
    <row r="23" spans="1:8" ht="15">
      <c r="A23" s="129" t="s">
        <v>3</v>
      </c>
      <c r="B23" s="129"/>
      <c r="C23" s="129"/>
      <c r="D23" s="129"/>
      <c r="E23" s="129"/>
      <c r="F23" s="129"/>
      <c r="G23" s="129"/>
    </row>
    <row r="24" spans="1:8" ht="20.25">
      <c r="A24" s="127" t="s">
        <v>4</v>
      </c>
      <c r="B24" s="127"/>
      <c r="C24" s="127"/>
      <c r="D24" s="64"/>
      <c r="E24" s="64"/>
      <c r="F24" s="64"/>
      <c r="G24" s="64"/>
      <c r="H24" s="65"/>
    </row>
    <row r="25" spans="1:8" ht="18.75">
      <c r="A25" s="66"/>
      <c r="B25" s="66"/>
      <c r="C25" s="66"/>
      <c r="D25" s="67"/>
      <c r="E25" s="67"/>
      <c r="F25" s="67"/>
      <c r="G25" s="67"/>
      <c r="H25" s="65"/>
    </row>
    <row r="26" spans="1:8" ht="18.75">
      <c r="A26" s="123" t="s">
        <v>5</v>
      </c>
      <c r="B26" s="123"/>
      <c r="C26" s="123"/>
      <c r="D26" s="68"/>
      <c r="E26" s="69"/>
      <c r="F26" s="69"/>
      <c r="G26" s="70">
        <f>+F28+F35</f>
        <v>1086805741.97</v>
      </c>
      <c r="H26" s="65"/>
    </row>
    <row r="27" spans="1:8" ht="18.75">
      <c r="A27" s="71"/>
      <c r="B27" s="71"/>
      <c r="C27" s="71"/>
      <c r="D27" s="68"/>
      <c r="E27" s="69"/>
      <c r="F27" s="69"/>
      <c r="G27" s="72"/>
      <c r="H27" s="65"/>
    </row>
    <row r="28" spans="1:8" ht="18.75">
      <c r="A28" s="123" t="s">
        <v>6</v>
      </c>
      <c r="B28" s="123"/>
      <c r="C28" s="123"/>
      <c r="D28" s="73"/>
      <c r="E28" s="72"/>
      <c r="F28" s="70">
        <f>SUM(E30:E33)</f>
        <v>465298554.92000002</v>
      </c>
      <c r="G28" s="74"/>
      <c r="H28" s="65"/>
    </row>
    <row r="29" spans="1:8" ht="18.75">
      <c r="A29" s="75"/>
      <c r="B29" s="71"/>
      <c r="C29" s="71"/>
      <c r="D29" s="73"/>
      <c r="E29" s="76"/>
      <c r="F29" s="77"/>
      <c r="G29" s="74"/>
      <c r="H29" s="65"/>
    </row>
    <row r="30" spans="1:8" ht="18.75">
      <c r="A30" s="75" t="s">
        <v>7</v>
      </c>
      <c r="B30" s="71"/>
      <c r="C30" s="71"/>
      <c r="D30" s="73"/>
      <c r="E30" s="70">
        <v>0.52</v>
      </c>
      <c r="F30" s="77"/>
      <c r="G30" s="74"/>
      <c r="H30" s="65"/>
    </row>
    <row r="31" spans="1:8" ht="18.75">
      <c r="A31" s="75" t="s">
        <v>8</v>
      </c>
      <c r="B31" s="75"/>
      <c r="C31" s="75"/>
      <c r="D31" s="68"/>
      <c r="E31" s="70">
        <v>739329.27</v>
      </c>
      <c r="F31" s="77"/>
      <c r="G31" s="74"/>
      <c r="H31" s="65"/>
    </row>
    <row r="32" spans="1:8" ht="18.75">
      <c r="A32" s="75" t="s">
        <v>9</v>
      </c>
      <c r="B32" s="75"/>
      <c r="C32" s="75"/>
      <c r="D32" s="68"/>
      <c r="E32" s="70">
        <v>464559225.13</v>
      </c>
      <c r="F32" s="77"/>
      <c r="G32" s="74"/>
      <c r="H32" s="65"/>
    </row>
    <row r="33" spans="1:8" ht="18.75">
      <c r="A33" s="75" t="s">
        <v>10</v>
      </c>
      <c r="B33" s="75"/>
      <c r="C33" s="75"/>
      <c r="D33" s="68"/>
      <c r="E33" s="70">
        <v>0</v>
      </c>
      <c r="F33" s="77"/>
      <c r="G33" s="74"/>
      <c r="H33" s="65"/>
    </row>
    <row r="34" spans="1:8" ht="18.75">
      <c r="A34" s="75"/>
      <c r="B34" s="75"/>
      <c r="C34" s="75"/>
      <c r="D34" s="68"/>
      <c r="E34" s="76"/>
      <c r="F34" s="77"/>
      <c r="G34" s="74"/>
      <c r="H34" s="65"/>
    </row>
    <row r="35" spans="1:8" ht="18.75">
      <c r="A35" s="71" t="s">
        <v>11</v>
      </c>
      <c r="B35" s="71"/>
      <c r="C35" s="71"/>
      <c r="D35" s="73"/>
      <c r="E35" s="72"/>
      <c r="F35" s="70">
        <f>SUM(E37:E39)</f>
        <v>621507187.04999995</v>
      </c>
      <c r="G35" s="74"/>
      <c r="H35" s="116"/>
    </row>
    <row r="36" spans="1:8" ht="18.75">
      <c r="A36" s="71"/>
      <c r="B36" s="71"/>
      <c r="C36" s="71"/>
      <c r="D36" s="73"/>
      <c r="E36" s="72"/>
      <c r="F36" s="77"/>
      <c r="G36" s="74"/>
      <c r="H36" s="65"/>
    </row>
    <row r="37" spans="1:8" ht="18.75">
      <c r="A37" s="75" t="s">
        <v>12</v>
      </c>
      <c r="B37" s="75"/>
      <c r="C37" s="75"/>
      <c r="D37" s="68"/>
      <c r="E37" s="70">
        <v>4926738.34</v>
      </c>
      <c r="F37" s="78"/>
      <c r="G37" s="79"/>
      <c r="H37" s="65"/>
    </row>
    <row r="38" spans="1:8" ht="18.75">
      <c r="A38" s="75" t="s">
        <v>13</v>
      </c>
      <c r="B38" s="75"/>
      <c r="C38" s="75"/>
      <c r="D38" s="68"/>
      <c r="E38" s="70">
        <v>3515853.82</v>
      </c>
      <c r="F38" s="78"/>
      <c r="G38" s="79"/>
      <c r="H38" s="65"/>
    </row>
    <row r="39" spans="1:8" ht="18.75">
      <c r="A39" s="75" t="s">
        <v>14</v>
      </c>
      <c r="B39" s="75"/>
      <c r="C39" s="75"/>
      <c r="D39" s="68"/>
      <c r="E39" s="70">
        <v>613064594.88999999</v>
      </c>
      <c r="F39" s="78"/>
      <c r="G39" s="79"/>
      <c r="H39" s="65"/>
    </row>
    <row r="40" spans="1:8" ht="18.75">
      <c r="A40" s="80" t="s">
        <v>15</v>
      </c>
      <c r="B40" s="80"/>
      <c r="C40" s="81"/>
      <c r="D40" s="68"/>
      <c r="E40" s="76"/>
      <c r="F40" s="82"/>
      <c r="G40" s="70">
        <v>3647699.44</v>
      </c>
      <c r="H40" s="65"/>
    </row>
    <row r="41" spans="1:8" ht="18.75">
      <c r="A41" s="80"/>
      <c r="B41" s="80"/>
      <c r="C41" s="81"/>
      <c r="D41" s="68"/>
      <c r="E41" s="76"/>
      <c r="F41" s="82"/>
      <c r="G41" s="77"/>
      <c r="H41" s="65"/>
    </row>
    <row r="42" spans="1:8" ht="18.75">
      <c r="A42" s="80" t="s">
        <v>16</v>
      </c>
      <c r="B42" s="80"/>
      <c r="C42" s="80"/>
      <c r="D42" s="73"/>
      <c r="E42" s="72"/>
      <c r="F42" s="72"/>
      <c r="G42" s="70">
        <v>241112375.15000001</v>
      </c>
      <c r="H42" s="65"/>
    </row>
    <row r="43" spans="1:8" ht="19.5" thickBot="1">
      <c r="A43" s="80"/>
      <c r="B43" s="80"/>
      <c r="C43" s="80"/>
      <c r="D43" s="73"/>
      <c r="E43" s="72"/>
      <c r="F43" s="72"/>
      <c r="G43" s="77"/>
      <c r="H43" s="65"/>
    </row>
    <row r="44" spans="1:8" ht="19.5" thickBot="1">
      <c r="A44" s="83" t="s">
        <v>17</v>
      </c>
      <c r="B44" s="84"/>
      <c r="C44" s="84"/>
      <c r="D44" s="85"/>
      <c r="E44" s="86"/>
      <c r="F44" s="86"/>
      <c r="G44" s="87">
        <f>+G26+G40+G42</f>
        <v>1331565816.5600002</v>
      </c>
      <c r="H44" s="65"/>
    </row>
    <row r="45" spans="1:8" ht="18.75">
      <c r="A45" s="68"/>
      <c r="B45" s="68"/>
      <c r="C45" s="68"/>
      <c r="D45" s="68"/>
      <c r="E45" s="88"/>
      <c r="F45" s="88"/>
      <c r="G45" s="89"/>
      <c r="H45" s="65"/>
    </row>
    <row r="46" spans="1:8" ht="18.75">
      <c r="A46" s="124" t="s">
        <v>18</v>
      </c>
      <c r="B46" s="124"/>
      <c r="C46" s="124"/>
      <c r="D46" s="90"/>
      <c r="E46" s="91"/>
      <c r="F46" s="76"/>
      <c r="G46" s="92"/>
      <c r="H46" s="65"/>
    </row>
    <row r="47" spans="1:8" ht="18.75">
      <c r="A47" s="93"/>
      <c r="B47" s="94"/>
      <c r="C47" s="93"/>
      <c r="D47" s="90"/>
      <c r="E47" s="91"/>
      <c r="F47" s="76"/>
      <c r="G47" s="92"/>
      <c r="H47" s="65"/>
    </row>
    <row r="48" spans="1:8" ht="18.75">
      <c r="A48" s="124" t="s">
        <v>19</v>
      </c>
      <c r="B48" s="124"/>
      <c r="C48" s="124"/>
      <c r="D48" s="68"/>
      <c r="E48" s="88"/>
      <c r="F48" s="76"/>
      <c r="G48" s="92"/>
      <c r="H48" s="65"/>
    </row>
    <row r="49" spans="1:8" ht="18.75">
      <c r="A49" s="71"/>
      <c r="B49" s="71"/>
      <c r="C49" s="71"/>
      <c r="D49" s="68"/>
      <c r="E49" s="88"/>
      <c r="F49" s="76"/>
      <c r="G49" s="92"/>
      <c r="H49" s="65"/>
    </row>
    <row r="50" spans="1:8" ht="18.75">
      <c r="A50" s="71" t="s">
        <v>20</v>
      </c>
      <c r="B50" s="71"/>
      <c r="C50" s="95"/>
      <c r="D50" s="68"/>
      <c r="E50" s="88"/>
      <c r="F50" s="76"/>
      <c r="G50" s="70">
        <f>SUM(F51:F53)</f>
        <v>545400598.74000001</v>
      </c>
      <c r="H50" s="65"/>
    </row>
    <row r="51" spans="1:8" ht="18.75">
      <c r="A51" s="75" t="s">
        <v>21</v>
      </c>
      <c r="B51" s="75"/>
      <c r="C51" s="75"/>
      <c r="D51" s="75"/>
      <c r="E51" s="91"/>
      <c r="F51" s="70">
        <v>0</v>
      </c>
      <c r="G51" s="77"/>
      <c r="H51" s="65"/>
    </row>
    <row r="52" spans="1:8" ht="18.75">
      <c r="A52" s="75" t="s">
        <v>22</v>
      </c>
      <c r="B52" s="75"/>
      <c r="C52" s="75"/>
      <c r="D52" s="75"/>
      <c r="E52" s="91"/>
      <c r="F52" s="70">
        <v>4661864.04</v>
      </c>
      <c r="G52" s="77"/>
      <c r="H52" s="65"/>
    </row>
    <row r="53" spans="1:8" ht="18.75">
      <c r="A53" s="75" t="s">
        <v>23</v>
      </c>
      <c r="B53" s="75"/>
      <c r="C53" s="75"/>
      <c r="D53" s="75"/>
      <c r="E53" s="91"/>
      <c r="F53" s="70">
        <v>540738734.70000005</v>
      </c>
      <c r="G53" s="77"/>
      <c r="H53" s="65"/>
    </row>
    <row r="54" spans="1:8" ht="18.75">
      <c r="A54" s="75"/>
      <c r="B54" s="75"/>
      <c r="C54" s="75"/>
      <c r="D54" s="75"/>
      <c r="E54" s="91"/>
      <c r="F54" s="78"/>
      <c r="G54" s="77"/>
      <c r="H54" s="65"/>
    </row>
    <row r="55" spans="1:8" ht="18.75">
      <c r="A55" s="71" t="s">
        <v>24</v>
      </c>
      <c r="B55" s="71"/>
      <c r="C55" s="75"/>
      <c r="D55" s="75"/>
      <c r="E55" s="91"/>
      <c r="F55" s="78"/>
      <c r="G55" s="70">
        <f>SUM(F56:F57)</f>
        <v>6317032.1099999994</v>
      </c>
      <c r="H55" s="65"/>
    </row>
    <row r="56" spans="1:8" ht="18.75">
      <c r="A56" s="75" t="s">
        <v>25</v>
      </c>
      <c r="B56" s="75"/>
      <c r="C56" s="75"/>
      <c r="D56" s="75"/>
      <c r="E56" s="91"/>
      <c r="F56" s="70">
        <v>4926738.34</v>
      </c>
      <c r="G56" s="96"/>
      <c r="H56" s="65"/>
    </row>
    <row r="57" spans="1:8" ht="18.75">
      <c r="A57" s="75" t="s">
        <v>26</v>
      </c>
      <c r="B57" s="75"/>
      <c r="C57" s="75"/>
      <c r="D57" s="75"/>
      <c r="E57" s="91"/>
      <c r="F57" s="70">
        <v>1390293.77</v>
      </c>
      <c r="G57" s="96"/>
      <c r="H57" s="65"/>
    </row>
    <row r="58" spans="1:8" ht="18.75">
      <c r="A58" s="75"/>
      <c r="B58" s="75"/>
      <c r="C58" s="75"/>
      <c r="D58" s="75"/>
      <c r="E58" s="91"/>
      <c r="F58" s="78"/>
      <c r="G58" s="96"/>
      <c r="H58" s="65"/>
    </row>
    <row r="59" spans="1:8" ht="18.75">
      <c r="A59" s="93" t="s">
        <v>27</v>
      </c>
      <c r="B59" s="71"/>
      <c r="C59" s="80"/>
      <c r="D59" s="80"/>
      <c r="E59" s="97"/>
      <c r="F59" s="98"/>
      <c r="G59" s="70">
        <f>G55+G50</f>
        <v>551717630.85000002</v>
      </c>
      <c r="H59" s="65"/>
    </row>
    <row r="60" spans="1:8" ht="18.75">
      <c r="A60" s="93"/>
      <c r="B60" s="71"/>
      <c r="C60" s="80"/>
      <c r="D60" s="80"/>
      <c r="E60" s="97"/>
      <c r="F60" s="98"/>
      <c r="G60" s="77"/>
      <c r="H60" s="65"/>
    </row>
    <row r="61" spans="1:8" ht="18.75">
      <c r="A61" s="124" t="s">
        <v>28</v>
      </c>
      <c r="B61" s="124"/>
      <c r="C61" s="124"/>
      <c r="D61" s="99"/>
      <c r="E61" s="88"/>
      <c r="F61" s="78"/>
      <c r="G61" s="100"/>
      <c r="H61" s="65"/>
    </row>
    <row r="62" spans="1:8" ht="18.75">
      <c r="A62" s="71"/>
      <c r="B62" s="71"/>
      <c r="C62" s="71"/>
      <c r="D62" s="99"/>
      <c r="E62" s="88"/>
      <c r="F62" s="78"/>
      <c r="G62" s="100"/>
      <c r="H62" s="65"/>
    </row>
    <row r="63" spans="1:8" ht="18.75">
      <c r="A63" s="71" t="s">
        <v>29</v>
      </c>
      <c r="B63" s="90"/>
      <c r="C63" s="101"/>
      <c r="D63" s="102"/>
      <c r="E63" s="88"/>
      <c r="F63" s="78"/>
      <c r="G63" s="70">
        <f>SUM(F64:F65)</f>
        <v>779848185.71000004</v>
      </c>
      <c r="H63" s="65"/>
    </row>
    <row r="64" spans="1:8" ht="18.75">
      <c r="A64" s="90" t="s">
        <v>30</v>
      </c>
      <c r="B64" s="90"/>
      <c r="C64" s="90"/>
      <c r="D64" s="75"/>
      <c r="E64" s="91"/>
      <c r="F64" s="70">
        <v>789173049.48000002</v>
      </c>
      <c r="G64" s="103"/>
      <c r="H64" s="65"/>
    </row>
    <row r="65" spans="1:8" ht="19.5" thickBot="1">
      <c r="A65" s="82" t="s">
        <v>31</v>
      </c>
      <c r="C65" s="82"/>
      <c r="D65" s="82"/>
      <c r="E65" s="82"/>
      <c r="F65" s="118">
        <v>-9324863.7699999996</v>
      </c>
      <c r="G65" s="103"/>
      <c r="H65" s="65"/>
    </row>
    <row r="66" spans="1:8" ht="19.5" thickBot="1">
      <c r="A66" s="104" t="s">
        <v>32</v>
      </c>
      <c r="B66" s="84"/>
      <c r="C66" s="84"/>
      <c r="D66" s="84"/>
      <c r="E66" s="85"/>
      <c r="F66" s="105"/>
      <c r="G66" s="87">
        <f>SUM(G59,G63)</f>
        <v>1331565816.5599999</v>
      </c>
      <c r="H66" s="65"/>
    </row>
    <row r="67" spans="1:8">
      <c r="A67" s="106"/>
      <c r="B67" s="106"/>
      <c r="C67" s="106"/>
      <c r="D67" s="106"/>
      <c r="E67" s="107"/>
      <c r="F67" s="107"/>
      <c r="G67" s="107"/>
      <c r="H67" s="65"/>
    </row>
    <row r="68" spans="1:8">
      <c r="A68" s="106"/>
      <c r="B68" s="106"/>
      <c r="C68" s="106"/>
      <c r="D68" s="106"/>
      <c r="E68" s="107"/>
      <c r="F68" s="107"/>
      <c r="G68" s="107"/>
      <c r="H68" s="65"/>
    </row>
    <row r="69" spans="1:8">
      <c r="A69" s="106"/>
      <c r="B69" s="106"/>
      <c r="C69" s="106"/>
      <c r="D69" s="106"/>
      <c r="E69" s="107"/>
      <c r="F69" s="107"/>
      <c r="G69" s="107"/>
      <c r="H69" s="65"/>
    </row>
    <row r="70" spans="1:8" ht="15.75">
      <c r="A70" s="108"/>
      <c r="B70" s="122"/>
      <c r="C70" s="122"/>
      <c r="D70" s="122"/>
      <c r="E70" s="122"/>
      <c r="F70" s="122"/>
      <c r="G70" s="122"/>
      <c r="H70" s="65"/>
    </row>
    <row r="71" spans="1:8" ht="15.75">
      <c r="A71" s="108"/>
      <c r="B71" s="122" t="s">
        <v>33</v>
      </c>
      <c r="C71" s="122"/>
      <c r="D71" s="122"/>
      <c r="E71" s="122"/>
      <c r="F71" s="122"/>
      <c r="G71" s="122"/>
      <c r="H71" s="65"/>
    </row>
    <row r="72" spans="1:8" ht="15.75">
      <c r="A72" s="121" t="s">
        <v>34</v>
      </c>
      <c r="B72" s="121"/>
      <c r="C72" s="121"/>
      <c r="D72" s="121"/>
      <c r="E72" s="121"/>
      <c r="F72" s="121"/>
      <c r="G72" s="121"/>
      <c r="H72" s="65"/>
    </row>
    <row r="73" spans="1:8" ht="15.75">
      <c r="A73" s="109"/>
      <c r="B73" s="109"/>
      <c r="C73" s="109"/>
      <c r="D73" s="109"/>
      <c r="E73" s="109" t="s">
        <v>35</v>
      </c>
      <c r="F73" s="109"/>
      <c r="G73" s="109"/>
      <c r="H73" s="65"/>
    </row>
    <row r="74" spans="1:8" ht="15.75">
      <c r="A74" s="109"/>
      <c r="B74" s="109"/>
      <c r="C74" s="109"/>
      <c r="D74" s="109"/>
      <c r="E74" s="109"/>
      <c r="F74" s="109"/>
      <c r="G74" s="109"/>
      <c r="H74" s="65"/>
    </row>
    <row r="75" spans="1:8" ht="15">
      <c r="A75" s="110"/>
      <c r="B75" s="110"/>
      <c r="C75" s="110"/>
      <c r="D75" s="110"/>
      <c r="E75" s="111"/>
      <c r="F75" s="111"/>
      <c r="G75" s="111"/>
      <c r="H75" s="65"/>
    </row>
    <row r="76" spans="1:8" ht="15.75">
      <c r="A76" s="122" t="s">
        <v>36</v>
      </c>
      <c r="B76" s="122"/>
      <c r="C76" s="122"/>
      <c r="D76" s="112"/>
      <c r="E76" s="113"/>
      <c r="F76" s="122" t="s">
        <v>37</v>
      </c>
      <c r="G76" s="122"/>
      <c r="H76" s="65"/>
    </row>
    <row r="77" spans="1:8" ht="15.75">
      <c r="A77" s="121" t="s">
        <v>38</v>
      </c>
      <c r="B77" s="121"/>
      <c r="C77" s="121"/>
      <c r="D77" s="114"/>
      <c r="E77" s="113"/>
      <c r="F77" s="121" t="s">
        <v>39</v>
      </c>
      <c r="G77" s="121"/>
      <c r="H77" s="65"/>
    </row>
    <row r="78" spans="1:8">
      <c r="A78" s="120"/>
      <c r="B78" s="120"/>
      <c r="C78" s="120"/>
      <c r="D78" s="120"/>
      <c r="E78" s="65"/>
      <c r="F78" s="65"/>
      <c r="G78" s="65"/>
      <c r="H78" s="65"/>
    </row>
    <row r="79" spans="1:8">
      <c r="A79" s="120"/>
      <c r="B79" s="120"/>
      <c r="C79" s="120"/>
      <c r="D79" s="120"/>
      <c r="E79" s="65"/>
      <c r="F79" s="65"/>
      <c r="G79" s="65"/>
      <c r="H79" s="65"/>
    </row>
    <row r="80" spans="1:8">
      <c r="A80" s="120"/>
      <c r="B80" s="120"/>
      <c r="C80" s="120"/>
      <c r="D80" s="120"/>
      <c r="E80" s="65"/>
      <c r="F80" s="65"/>
      <c r="G80" s="65"/>
      <c r="H80" s="65"/>
    </row>
    <row r="81" spans="1:8">
      <c r="A81" s="120"/>
      <c r="B81" s="120"/>
      <c r="C81" s="120"/>
      <c r="D81" s="120"/>
      <c r="E81" s="65"/>
      <c r="F81" s="65"/>
      <c r="G81" s="65"/>
      <c r="H81" s="65"/>
    </row>
    <row r="82" spans="1:8">
      <c r="A82" s="120"/>
      <c r="B82" s="120"/>
      <c r="C82" s="120"/>
      <c r="D82" s="120"/>
      <c r="E82" s="65"/>
      <c r="F82" s="65"/>
      <c r="G82" s="65"/>
      <c r="H82" s="65"/>
    </row>
    <row r="83" spans="1:8">
      <c r="A83" s="120"/>
      <c r="B83" s="120"/>
      <c r="C83" s="120"/>
      <c r="D83" s="120"/>
      <c r="E83" s="65"/>
      <c r="F83" s="65"/>
      <c r="G83" s="65"/>
      <c r="H83" s="65"/>
    </row>
    <row r="84" spans="1:8">
      <c r="A84" s="120"/>
      <c r="B84" s="120"/>
      <c r="C84" s="120"/>
      <c r="D84" s="120"/>
      <c r="E84" s="65"/>
      <c r="F84" s="65"/>
      <c r="G84" s="65"/>
      <c r="H84" s="65"/>
    </row>
    <row r="85" spans="1:8">
      <c r="A85" s="120"/>
      <c r="B85" s="120"/>
      <c r="C85" s="120"/>
      <c r="D85" s="120"/>
      <c r="E85" s="65"/>
      <c r="F85" s="65"/>
      <c r="G85" s="65"/>
      <c r="H85" s="65"/>
    </row>
    <row r="86" spans="1:8">
      <c r="A86" s="120"/>
      <c r="B86" s="120"/>
      <c r="C86" s="120"/>
      <c r="D86" s="120"/>
      <c r="E86" s="65"/>
      <c r="F86" s="65"/>
      <c r="G86" s="65"/>
      <c r="H86" s="65"/>
    </row>
    <row r="87" spans="1:8">
      <c r="A87" s="120"/>
      <c r="B87" s="120"/>
      <c r="C87" s="120"/>
      <c r="D87" s="120"/>
      <c r="E87" s="65"/>
      <c r="F87" s="65"/>
      <c r="G87" s="65"/>
      <c r="H87" s="65"/>
    </row>
    <row r="88" spans="1:8">
      <c r="A88" s="120"/>
      <c r="B88" s="120"/>
      <c r="C88" s="120"/>
      <c r="D88" s="120"/>
      <c r="E88" s="65"/>
      <c r="F88" s="65"/>
      <c r="G88" s="65"/>
      <c r="H88" s="65"/>
    </row>
    <row r="89" spans="1:8">
      <c r="A89" s="120"/>
      <c r="B89" s="120"/>
      <c r="C89" s="120"/>
      <c r="D89" s="120"/>
      <c r="E89" s="65"/>
      <c r="F89" s="65"/>
      <c r="G89" s="65"/>
      <c r="H89" s="65"/>
    </row>
    <row r="90" spans="1:8">
      <c r="A90" s="119"/>
      <c r="B90" s="119"/>
      <c r="C90" s="119"/>
      <c r="D90" s="119"/>
      <c r="E90" s="115"/>
      <c r="F90" s="115"/>
      <c r="G90" s="115"/>
    </row>
    <row r="91" spans="1:8">
      <c r="A91" s="119"/>
      <c r="B91" s="119"/>
      <c r="C91" s="119"/>
      <c r="D91" s="119"/>
      <c r="E91" s="115"/>
      <c r="F91" s="115"/>
      <c r="G91" s="115"/>
    </row>
    <row r="92" spans="1:8">
      <c r="A92" s="119"/>
      <c r="B92" s="119"/>
      <c r="C92" s="119"/>
      <c r="D92" s="119"/>
      <c r="E92" s="115"/>
      <c r="F92" s="115"/>
      <c r="G92" s="115"/>
    </row>
    <row r="93" spans="1:8">
      <c r="A93" s="119"/>
      <c r="B93" s="119"/>
      <c r="C93" s="119"/>
      <c r="D93" s="119"/>
      <c r="E93" s="115"/>
      <c r="F93" s="115"/>
      <c r="G93" s="115"/>
    </row>
    <row r="94" spans="1:8">
      <c r="A94" s="119"/>
      <c r="B94" s="119"/>
      <c r="C94" s="119"/>
      <c r="D94" s="119"/>
      <c r="E94" s="115"/>
      <c r="F94" s="115"/>
      <c r="G94" s="115"/>
    </row>
    <row r="95" spans="1:8">
      <c r="A95" s="119"/>
      <c r="B95" s="119"/>
      <c r="C95" s="119"/>
      <c r="D95" s="119"/>
      <c r="E95" s="115"/>
      <c r="F95" s="115"/>
      <c r="G95" s="115"/>
    </row>
    <row r="96" spans="1:8">
      <c r="A96" s="115"/>
      <c r="B96" s="115"/>
      <c r="C96" s="115"/>
      <c r="D96" s="115"/>
      <c r="E96" s="115"/>
      <c r="F96" s="115"/>
      <c r="G96" s="115"/>
    </row>
    <row r="97" spans="1:1">
      <c r="A97" s="115"/>
    </row>
    <row r="98" spans="1:1">
      <c r="A98" s="115"/>
    </row>
    <row r="99" spans="1:1">
      <c r="A99" s="115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99"/>
  <sheetViews>
    <sheetView zoomScaleNormal="100" workbookViewId="0" xr3:uid="{9B253EF2-77E0-53E3-AE26-4D66ECD923F3}">
      <selection activeCell="A18" sqref="A18:G18"/>
    </sheetView>
  </sheetViews>
  <sheetFormatPr defaultColWidth="11.42578125" defaultRowHeight="12.75"/>
  <cols>
    <col min="1" max="1" width="2.42578125" style="60" customWidth="1"/>
    <col min="2" max="2" width="20.140625" style="60" customWidth="1"/>
    <col min="3" max="3" width="28.7109375" style="60" customWidth="1"/>
    <col min="4" max="4" width="0.42578125" style="60" hidden="1" customWidth="1"/>
    <col min="5" max="5" width="25.140625" style="60" customWidth="1"/>
    <col min="6" max="6" width="23.7109375" style="60" bestFit="1" customWidth="1"/>
    <col min="7" max="7" width="24.85546875" style="60" customWidth="1"/>
    <col min="8" max="8" width="15.28515625" style="60" bestFit="1" customWidth="1"/>
    <col min="9" max="16384" width="11.42578125" style="60"/>
  </cols>
  <sheetData>
    <row r="1" spans="1:7">
      <c r="A1" s="59"/>
      <c r="B1" s="59"/>
      <c r="C1" s="59"/>
      <c r="D1" s="59"/>
      <c r="E1" s="59"/>
      <c r="F1" s="59"/>
      <c r="G1" s="59"/>
    </row>
    <row r="2" spans="1:7">
      <c r="A2" s="59"/>
      <c r="B2" s="59"/>
      <c r="C2" s="59"/>
      <c r="D2" s="59"/>
      <c r="E2" s="59"/>
      <c r="F2" s="59"/>
      <c r="G2" s="59"/>
    </row>
    <row r="3" spans="1:7">
      <c r="A3" s="59"/>
      <c r="B3" s="59"/>
      <c r="C3" s="59"/>
      <c r="D3" s="59"/>
      <c r="E3" s="59"/>
      <c r="F3" s="59"/>
      <c r="G3" s="59"/>
    </row>
    <row r="4" spans="1:7">
      <c r="A4" s="59"/>
      <c r="B4" s="59"/>
      <c r="C4" s="59"/>
      <c r="D4" s="59"/>
      <c r="E4" s="59"/>
      <c r="F4" s="59"/>
      <c r="G4" s="59"/>
    </row>
    <row r="5" spans="1:7">
      <c r="A5" s="59"/>
      <c r="B5" s="59"/>
      <c r="C5" s="59"/>
      <c r="D5" s="59"/>
      <c r="E5" s="59"/>
      <c r="F5" s="59"/>
      <c r="G5" s="59"/>
    </row>
    <row r="6" spans="1:7">
      <c r="A6" s="59"/>
      <c r="B6" s="59"/>
      <c r="C6" s="59"/>
      <c r="D6" s="59"/>
      <c r="E6" s="59"/>
      <c r="F6" s="59"/>
      <c r="G6" s="59"/>
    </row>
    <row r="7" spans="1:7" ht="7.5" customHeight="1">
      <c r="A7" s="59"/>
      <c r="B7" s="61"/>
      <c r="C7" s="61"/>
      <c r="D7" s="61"/>
      <c r="E7" s="61"/>
      <c r="F7" s="61"/>
      <c r="G7" s="59"/>
    </row>
    <row r="8" spans="1:7" ht="6" hidden="1" customHeight="1">
      <c r="A8" s="59"/>
      <c r="B8" s="61"/>
      <c r="C8" s="61"/>
      <c r="D8" s="61"/>
      <c r="E8" s="61"/>
      <c r="F8" s="61"/>
      <c r="G8" s="59"/>
    </row>
    <row r="9" spans="1:7" ht="1.5" hidden="1" customHeight="1">
      <c r="A9" s="59"/>
      <c r="B9" s="61"/>
      <c r="C9" s="61"/>
      <c r="D9" s="61"/>
      <c r="E9" s="61"/>
      <c r="F9" s="61"/>
      <c r="G9" s="59"/>
    </row>
    <row r="10" spans="1:7" ht="9.75" customHeight="1">
      <c r="A10" s="59"/>
      <c r="B10" s="61"/>
      <c r="C10" s="61"/>
      <c r="D10" s="61"/>
      <c r="E10" s="61"/>
      <c r="F10" s="61"/>
      <c r="G10" s="59"/>
    </row>
    <row r="11" spans="1:7" ht="12" hidden="1" customHeight="1">
      <c r="A11" s="59"/>
      <c r="B11" s="61"/>
      <c r="C11" s="61"/>
      <c r="D11" s="61"/>
      <c r="E11" s="61"/>
      <c r="F11" s="61"/>
      <c r="G11" s="59"/>
    </row>
    <row r="12" spans="1:7" ht="12.75" hidden="1" customHeight="1">
      <c r="A12" s="59"/>
      <c r="B12" s="61"/>
      <c r="C12" s="61"/>
      <c r="D12" s="61"/>
      <c r="E12" s="61"/>
      <c r="F12" s="61"/>
      <c r="G12" s="59"/>
    </row>
    <row r="13" spans="1:7" ht="12.75" hidden="1" customHeight="1">
      <c r="A13" s="59"/>
      <c r="B13" s="61"/>
      <c r="C13" s="61"/>
      <c r="D13" s="61"/>
      <c r="E13" s="61"/>
      <c r="F13" s="61"/>
      <c r="G13" s="59"/>
    </row>
    <row r="14" spans="1:7">
      <c r="A14" s="62"/>
      <c r="B14" s="61"/>
      <c r="C14" s="61"/>
      <c r="D14" s="61"/>
      <c r="E14" s="61"/>
      <c r="F14" s="61"/>
      <c r="G14" s="62"/>
    </row>
    <row r="15" spans="1:7">
      <c r="A15" s="62"/>
      <c r="B15" s="61"/>
      <c r="C15" s="61"/>
      <c r="D15" s="61"/>
      <c r="E15" s="61"/>
      <c r="F15" s="61"/>
      <c r="G15" s="62"/>
    </row>
    <row r="16" spans="1:7">
      <c r="A16" s="62"/>
      <c r="B16" s="61"/>
      <c r="C16" s="61"/>
      <c r="D16" s="61"/>
      <c r="E16" s="61"/>
      <c r="F16" s="61"/>
      <c r="G16" s="62"/>
    </row>
    <row r="17" spans="1:8">
      <c r="A17" s="62"/>
      <c r="B17" s="61"/>
      <c r="C17" s="61"/>
      <c r="D17" s="61"/>
      <c r="E17" s="61"/>
      <c r="F17" s="61"/>
      <c r="G17" s="62"/>
    </row>
    <row r="18" spans="1:8" ht="19.5">
      <c r="A18" s="125" t="s">
        <v>0</v>
      </c>
      <c r="B18" s="126"/>
      <c r="C18" s="126"/>
      <c r="D18" s="126"/>
      <c r="E18" s="126"/>
      <c r="F18" s="126"/>
      <c r="G18" s="126"/>
    </row>
    <row r="19" spans="1:8" ht="15.75" customHeight="1">
      <c r="A19" s="63"/>
      <c r="B19" s="63"/>
      <c r="C19" s="63"/>
      <c r="D19" s="63"/>
      <c r="E19" s="63"/>
      <c r="F19" s="63"/>
      <c r="G19" s="63"/>
    </row>
    <row r="20" spans="1:8" ht="20.25">
      <c r="A20" s="127" t="s">
        <v>1</v>
      </c>
      <c r="B20" s="127"/>
      <c r="C20" s="127"/>
      <c r="D20" s="127"/>
      <c r="E20" s="127"/>
      <c r="F20" s="127"/>
      <c r="G20" s="127"/>
    </row>
    <row r="21" spans="1:8">
      <c r="A21" s="128" t="s">
        <v>45</v>
      </c>
      <c r="B21" s="128"/>
      <c r="C21" s="128"/>
      <c r="D21" s="128"/>
      <c r="E21" s="128"/>
      <c r="F21" s="128"/>
      <c r="G21" s="128"/>
    </row>
    <row r="22" spans="1:8">
      <c r="A22" s="128"/>
      <c r="B22" s="128"/>
      <c r="C22" s="128"/>
      <c r="D22" s="128"/>
      <c r="E22" s="128"/>
      <c r="F22" s="128"/>
      <c r="G22" s="128"/>
    </row>
    <row r="23" spans="1:8" ht="15">
      <c r="A23" s="129" t="s">
        <v>3</v>
      </c>
      <c r="B23" s="129"/>
      <c r="C23" s="129"/>
      <c r="D23" s="129"/>
      <c r="E23" s="129"/>
      <c r="F23" s="129"/>
      <c r="G23" s="129"/>
    </row>
    <row r="24" spans="1:8" ht="20.25">
      <c r="A24" s="127" t="s">
        <v>4</v>
      </c>
      <c r="B24" s="127"/>
      <c r="C24" s="127"/>
      <c r="D24" s="64"/>
      <c r="E24" s="64"/>
      <c r="F24" s="64"/>
      <c r="G24" s="64"/>
      <c r="H24" s="65"/>
    </row>
    <row r="25" spans="1:8" ht="18.75">
      <c r="A25" s="66"/>
      <c r="B25" s="66"/>
      <c r="C25" s="66"/>
      <c r="D25" s="67"/>
      <c r="E25" s="67"/>
      <c r="F25" s="67"/>
      <c r="G25" s="67"/>
      <c r="H25" s="65"/>
    </row>
    <row r="26" spans="1:8" ht="18.75">
      <c r="A26" s="123" t="s">
        <v>5</v>
      </c>
      <c r="B26" s="123"/>
      <c r="C26" s="123"/>
      <c r="D26" s="68"/>
      <c r="E26" s="69"/>
      <c r="F26" s="69"/>
      <c r="G26" s="70">
        <f>+F28+F35</f>
        <v>1083421338.2</v>
      </c>
      <c r="H26" s="65"/>
    </row>
    <row r="27" spans="1:8" ht="18.75">
      <c r="A27" s="71"/>
      <c r="B27" s="71"/>
      <c r="C27" s="71"/>
      <c r="D27" s="68"/>
      <c r="E27" s="69"/>
      <c r="F27" s="69"/>
      <c r="G27" s="72"/>
      <c r="H27" s="65"/>
    </row>
    <row r="28" spans="1:8" ht="18.75">
      <c r="A28" s="123" t="s">
        <v>6</v>
      </c>
      <c r="B28" s="123"/>
      <c r="C28" s="123"/>
      <c r="D28" s="73"/>
      <c r="E28" s="72"/>
      <c r="F28" s="70">
        <f>SUM(E30:E33)</f>
        <v>444535589.69</v>
      </c>
      <c r="G28" s="74"/>
      <c r="H28" s="65"/>
    </row>
    <row r="29" spans="1:8" ht="18.75">
      <c r="A29" s="75"/>
      <c r="B29" s="71"/>
      <c r="C29" s="71"/>
      <c r="D29" s="73"/>
      <c r="E29" s="76"/>
      <c r="F29" s="77"/>
      <c r="G29" s="74"/>
      <c r="H29" s="65"/>
    </row>
    <row r="30" spans="1:8" ht="18.75">
      <c r="A30" s="75" t="s">
        <v>7</v>
      </c>
      <c r="B30" s="71"/>
      <c r="C30" s="71"/>
      <c r="D30" s="73"/>
      <c r="E30" s="70">
        <v>0.52</v>
      </c>
      <c r="F30" s="77"/>
      <c r="G30" s="74"/>
      <c r="H30" s="65"/>
    </row>
    <row r="31" spans="1:8" ht="18.75">
      <c r="A31" s="75" t="s">
        <v>8</v>
      </c>
      <c r="B31" s="75"/>
      <c r="C31" s="75"/>
      <c r="D31" s="68"/>
      <c r="E31" s="70">
        <v>739329.27</v>
      </c>
      <c r="F31" s="77"/>
      <c r="G31" s="74"/>
      <c r="H31" s="65"/>
    </row>
    <row r="32" spans="1:8" ht="18.75">
      <c r="A32" s="75" t="s">
        <v>9</v>
      </c>
      <c r="B32" s="75"/>
      <c r="C32" s="75"/>
      <c r="D32" s="68"/>
      <c r="E32" s="70">
        <v>443796259.89999998</v>
      </c>
      <c r="F32" s="77"/>
      <c r="G32" s="74"/>
      <c r="H32" s="65"/>
    </row>
    <row r="33" spans="1:8" ht="18.75">
      <c r="A33" s="75" t="s">
        <v>10</v>
      </c>
      <c r="B33" s="75"/>
      <c r="C33" s="75"/>
      <c r="D33" s="68"/>
      <c r="E33" s="70">
        <v>0</v>
      </c>
      <c r="F33" s="77"/>
      <c r="G33" s="74"/>
      <c r="H33" s="65"/>
    </row>
    <row r="34" spans="1:8" ht="18.75">
      <c r="A34" s="75"/>
      <c r="B34" s="75"/>
      <c r="C34" s="75"/>
      <c r="D34" s="68"/>
      <c r="E34" s="76"/>
      <c r="F34" s="77"/>
      <c r="G34" s="74"/>
      <c r="H34" s="65"/>
    </row>
    <row r="35" spans="1:8" ht="18.75">
      <c r="A35" s="71" t="s">
        <v>11</v>
      </c>
      <c r="B35" s="71"/>
      <c r="C35" s="71"/>
      <c r="D35" s="73"/>
      <c r="E35" s="72"/>
      <c r="F35" s="70">
        <f>SUM(E37:E39)</f>
        <v>638885748.50999999</v>
      </c>
      <c r="G35" s="74"/>
      <c r="H35" s="116"/>
    </row>
    <row r="36" spans="1:8" ht="18.75">
      <c r="A36" s="71"/>
      <c r="B36" s="71"/>
      <c r="C36" s="71"/>
      <c r="D36" s="73"/>
      <c r="E36" s="72"/>
      <c r="F36" s="77"/>
      <c r="G36" s="74"/>
      <c r="H36" s="65"/>
    </row>
    <row r="37" spans="1:8" ht="18.75">
      <c r="A37" s="75" t="s">
        <v>12</v>
      </c>
      <c r="B37" s="75"/>
      <c r="C37" s="75"/>
      <c r="D37" s="68"/>
      <c r="E37" s="70">
        <v>4926738.34</v>
      </c>
      <c r="F37" s="78"/>
      <c r="G37" s="79"/>
      <c r="H37" s="65"/>
    </row>
    <row r="38" spans="1:8" ht="18.75">
      <c r="A38" s="75" t="s">
        <v>13</v>
      </c>
      <c r="B38" s="75"/>
      <c r="C38" s="75"/>
      <c r="D38" s="68"/>
      <c r="E38" s="70">
        <v>3515853.82</v>
      </c>
      <c r="F38" s="78"/>
      <c r="G38" s="79"/>
      <c r="H38" s="65"/>
    </row>
    <row r="39" spans="1:8" ht="18.75">
      <c r="A39" s="75" t="s">
        <v>14</v>
      </c>
      <c r="B39" s="75"/>
      <c r="C39" s="75"/>
      <c r="D39" s="68"/>
      <c r="E39" s="70">
        <v>630443156.35000002</v>
      </c>
      <c r="F39" s="78"/>
      <c r="G39" s="79"/>
      <c r="H39" s="65"/>
    </row>
    <row r="40" spans="1:8" ht="18.75">
      <c r="A40" s="80" t="s">
        <v>15</v>
      </c>
      <c r="B40" s="80"/>
      <c r="C40" s="81"/>
      <c r="D40" s="68"/>
      <c r="E40" s="76"/>
      <c r="F40" s="82"/>
      <c r="G40" s="70">
        <v>3635423.91</v>
      </c>
      <c r="H40" s="65"/>
    </row>
    <row r="41" spans="1:8" ht="18.75">
      <c r="A41" s="80"/>
      <c r="B41" s="80"/>
      <c r="C41" s="81"/>
      <c r="D41" s="68"/>
      <c r="E41" s="76"/>
      <c r="F41" s="82"/>
      <c r="G41" s="77"/>
      <c r="H41" s="65"/>
    </row>
    <row r="42" spans="1:8" ht="18.75">
      <c r="A42" s="80" t="s">
        <v>16</v>
      </c>
      <c r="B42" s="80"/>
      <c r="C42" s="80"/>
      <c r="D42" s="73"/>
      <c r="E42" s="72"/>
      <c r="F42" s="72"/>
      <c r="G42" s="70">
        <v>239234930.28999999</v>
      </c>
      <c r="H42" s="65"/>
    </row>
    <row r="43" spans="1:8" ht="19.5" thickBot="1">
      <c r="A43" s="80"/>
      <c r="B43" s="80"/>
      <c r="C43" s="80"/>
      <c r="D43" s="73"/>
      <c r="E43" s="72"/>
      <c r="F43" s="72"/>
      <c r="G43" s="77"/>
      <c r="H43" s="65"/>
    </row>
    <row r="44" spans="1:8" ht="19.5" thickBot="1">
      <c r="A44" s="83" t="s">
        <v>17</v>
      </c>
      <c r="B44" s="84"/>
      <c r="C44" s="84"/>
      <c r="D44" s="85"/>
      <c r="E44" s="86"/>
      <c r="F44" s="86"/>
      <c r="G44" s="87">
        <f>+G26+G40+G42</f>
        <v>1326291692.4000001</v>
      </c>
      <c r="H44" s="65"/>
    </row>
    <row r="45" spans="1:8" ht="18.75">
      <c r="A45" s="68"/>
      <c r="B45" s="68"/>
      <c r="C45" s="68"/>
      <c r="D45" s="68"/>
      <c r="E45" s="88"/>
      <c r="F45" s="88"/>
      <c r="G45" s="89"/>
      <c r="H45" s="65"/>
    </row>
    <row r="46" spans="1:8" ht="18.75">
      <c r="A46" s="124" t="s">
        <v>18</v>
      </c>
      <c r="B46" s="124"/>
      <c r="C46" s="124"/>
      <c r="D46" s="90"/>
      <c r="E46" s="91"/>
      <c r="F46" s="76"/>
      <c r="G46" s="92"/>
      <c r="H46" s="65"/>
    </row>
    <row r="47" spans="1:8" ht="18.75">
      <c r="A47" s="93"/>
      <c r="B47" s="94"/>
      <c r="C47" s="93"/>
      <c r="D47" s="90"/>
      <c r="E47" s="91"/>
      <c r="F47" s="76"/>
      <c r="G47" s="92"/>
      <c r="H47" s="65"/>
    </row>
    <row r="48" spans="1:8" ht="18.75">
      <c r="A48" s="124" t="s">
        <v>19</v>
      </c>
      <c r="B48" s="124"/>
      <c r="C48" s="124"/>
      <c r="D48" s="68"/>
      <c r="E48" s="88"/>
      <c r="F48" s="76"/>
      <c r="G48" s="92"/>
      <c r="H48" s="65"/>
    </row>
    <row r="49" spans="1:8" ht="18.75">
      <c r="A49" s="71"/>
      <c r="B49" s="71"/>
      <c r="C49" s="71"/>
      <c r="D49" s="68"/>
      <c r="E49" s="88"/>
      <c r="F49" s="76"/>
      <c r="G49" s="92"/>
      <c r="H49" s="65"/>
    </row>
    <row r="50" spans="1:8" ht="18.75">
      <c r="A50" s="71" t="s">
        <v>20</v>
      </c>
      <c r="B50" s="71"/>
      <c r="C50" s="95"/>
      <c r="D50" s="68"/>
      <c r="E50" s="88"/>
      <c r="F50" s="76"/>
      <c r="G50" s="70">
        <f>SUM(F51:F53)</f>
        <v>546471773.44000006</v>
      </c>
      <c r="H50" s="65"/>
    </row>
    <row r="51" spans="1:8" ht="18.75">
      <c r="A51" s="75" t="s">
        <v>21</v>
      </c>
      <c r="B51" s="75"/>
      <c r="C51" s="75"/>
      <c r="D51" s="75"/>
      <c r="E51" s="91"/>
      <c r="F51" s="70">
        <v>0</v>
      </c>
      <c r="G51" s="77"/>
      <c r="H51" s="65"/>
    </row>
    <row r="52" spans="1:8" ht="18.75">
      <c r="A52" s="75" t="s">
        <v>22</v>
      </c>
      <c r="B52" s="75"/>
      <c r="C52" s="75"/>
      <c r="D52" s="75"/>
      <c r="E52" s="91"/>
      <c r="F52" s="70">
        <v>5733038.7400000002</v>
      </c>
      <c r="G52" s="77"/>
      <c r="H52" s="65"/>
    </row>
    <row r="53" spans="1:8" ht="18.75">
      <c r="A53" s="75" t="s">
        <v>23</v>
      </c>
      <c r="B53" s="75"/>
      <c r="C53" s="75"/>
      <c r="D53" s="75"/>
      <c r="E53" s="91"/>
      <c r="F53" s="70">
        <v>540738734.70000005</v>
      </c>
      <c r="G53" s="77"/>
      <c r="H53" s="65"/>
    </row>
    <row r="54" spans="1:8" ht="18.75">
      <c r="A54" s="75"/>
      <c r="B54" s="75"/>
      <c r="C54" s="75"/>
      <c r="D54" s="75"/>
      <c r="E54" s="91"/>
      <c r="F54" s="78"/>
      <c r="G54" s="77"/>
      <c r="H54" s="65"/>
    </row>
    <row r="55" spans="1:8" ht="18.75">
      <c r="A55" s="71" t="s">
        <v>24</v>
      </c>
      <c r="B55" s="71"/>
      <c r="C55" s="75"/>
      <c r="D55" s="75"/>
      <c r="E55" s="91"/>
      <c r="F55" s="78"/>
      <c r="G55" s="70">
        <f>SUM(F56:F57)</f>
        <v>6318271.1099999994</v>
      </c>
      <c r="H55" s="65"/>
    </row>
    <row r="56" spans="1:8" ht="18.75">
      <c r="A56" s="75" t="s">
        <v>25</v>
      </c>
      <c r="B56" s="75"/>
      <c r="C56" s="75"/>
      <c r="D56" s="75"/>
      <c r="E56" s="91"/>
      <c r="F56" s="70">
        <v>4926738.34</v>
      </c>
      <c r="G56" s="96"/>
      <c r="H56" s="65"/>
    </row>
    <row r="57" spans="1:8" ht="18.75">
      <c r="A57" s="75" t="s">
        <v>26</v>
      </c>
      <c r="B57" s="75"/>
      <c r="C57" s="75"/>
      <c r="D57" s="75"/>
      <c r="E57" s="91"/>
      <c r="F57" s="70">
        <v>1391532.77</v>
      </c>
      <c r="G57" s="96"/>
      <c r="H57" s="65"/>
    </row>
    <row r="58" spans="1:8" ht="18.75">
      <c r="A58" s="75"/>
      <c r="B58" s="75"/>
      <c r="C58" s="75"/>
      <c r="D58" s="75"/>
      <c r="E58" s="91"/>
      <c r="F58" s="78"/>
      <c r="G58" s="96"/>
      <c r="H58" s="65"/>
    </row>
    <row r="59" spans="1:8" ht="18.75">
      <c r="A59" s="93" t="s">
        <v>27</v>
      </c>
      <c r="B59" s="71"/>
      <c r="C59" s="80"/>
      <c r="D59" s="80"/>
      <c r="E59" s="97"/>
      <c r="F59" s="98"/>
      <c r="G59" s="70">
        <f>G55+G50</f>
        <v>552790044.55000007</v>
      </c>
      <c r="H59" s="65"/>
    </row>
    <row r="60" spans="1:8" ht="18.75">
      <c r="A60" s="93"/>
      <c r="B60" s="71"/>
      <c r="C60" s="80"/>
      <c r="D60" s="80"/>
      <c r="E60" s="97"/>
      <c r="F60" s="98"/>
      <c r="G60" s="77"/>
      <c r="H60" s="65"/>
    </row>
    <row r="61" spans="1:8" ht="18.75">
      <c r="A61" s="124" t="s">
        <v>28</v>
      </c>
      <c r="B61" s="124"/>
      <c r="C61" s="124"/>
      <c r="D61" s="99"/>
      <c r="E61" s="88"/>
      <c r="F61" s="78"/>
      <c r="G61" s="100"/>
      <c r="H61" s="65"/>
    </row>
    <row r="62" spans="1:8" ht="18.75">
      <c r="A62" s="71"/>
      <c r="B62" s="71"/>
      <c r="C62" s="71"/>
      <c r="D62" s="99"/>
      <c r="E62" s="88"/>
      <c r="F62" s="78"/>
      <c r="G62" s="100"/>
      <c r="H62" s="65"/>
    </row>
    <row r="63" spans="1:8" ht="18.75">
      <c r="A63" s="71" t="s">
        <v>29</v>
      </c>
      <c r="B63" s="90"/>
      <c r="C63" s="101"/>
      <c r="D63" s="102"/>
      <c r="E63" s="88"/>
      <c r="F63" s="78"/>
      <c r="G63" s="70">
        <f>SUM(F64:F65)</f>
        <v>773501647.85000002</v>
      </c>
      <c r="H63" s="65"/>
    </row>
    <row r="64" spans="1:8" ht="18.75">
      <c r="A64" s="90" t="s">
        <v>30</v>
      </c>
      <c r="B64" s="90"/>
      <c r="C64" s="90"/>
      <c r="D64" s="75"/>
      <c r="E64" s="91"/>
      <c r="F64" s="70">
        <v>789173049.48000002</v>
      </c>
      <c r="G64" s="103"/>
      <c r="H64" s="65"/>
    </row>
    <row r="65" spans="1:8" ht="19.5" thickBot="1">
      <c r="A65" s="82" t="s">
        <v>31</v>
      </c>
      <c r="C65" s="82"/>
      <c r="D65" s="82"/>
      <c r="E65" s="82"/>
      <c r="F65" s="118">
        <v>-15671401.630000001</v>
      </c>
      <c r="G65" s="103"/>
      <c r="H65" s="65"/>
    </row>
    <row r="66" spans="1:8" ht="19.5" thickBot="1">
      <c r="A66" s="104" t="s">
        <v>32</v>
      </c>
      <c r="B66" s="84"/>
      <c r="C66" s="84"/>
      <c r="D66" s="84"/>
      <c r="E66" s="85"/>
      <c r="F66" s="105"/>
      <c r="G66" s="87">
        <f>SUM(G59,G63)</f>
        <v>1326291692.4000001</v>
      </c>
      <c r="H66" s="65"/>
    </row>
    <row r="67" spans="1:8">
      <c r="A67" s="106"/>
      <c r="B67" s="106"/>
      <c r="C67" s="106"/>
      <c r="D67" s="106"/>
      <c r="E67" s="107"/>
      <c r="F67" s="107"/>
      <c r="G67" s="107"/>
      <c r="H67" s="65"/>
    </row>
    <row r="68" spans="1:8">
      <c r="A68" s="106"/>
      <c r="B68" s="106"/>
      <c r="C68" s="106"/>
      <c r="D68" s="106"/>
      <c r="E68" s="107"/>
      <c r="F68" s="107"/>
      <c r="G68" s="107"/>
      <c r="H68" s="65"/>
    </row>
    <row r="69" spans="1:8">
      <c r="A69" s="106"/>
      <c r="B69" s="106"/>
      <c r="C69" s="106"/>
      <c r="D69" s="106"/>
      <c r="E69" s="107"/>
      <c r="F69" s="107"/>
      <c r="G69" s="107"/>
      <c r="H69" s="65"/>
    </row>
    <row r="70" spans="1:8" ht="15.75">
      <c r="A70" s="108"/>
      <c r="B70" s="122"/>
      <c r="C70" s="122"/>
      <c r="D70" s="122"/>
      <c r="E70" s="122"/>
      <c r="F70" s="122"/>
      <c r="G70" s="122"/>
      <c r="H70" s="65"/>
    </row>
    <row r="71" spans="1:8" ht="15.75">
      <c r="A71" s="108"/>
      <c r="B71" s="122" t="s">
        <v>33</v>
      </c>
      <c r="C71" s="122"/>
      <c r="D71" s="122"/>
      <c r="E71" s="122"/>
      <c r="F71" s="122"/>
      <c r="G71" s="122"/>
      <c r="H71" s="65"/>
    </row>
    <row r="72" spans="1:8" ht="15.75">
      <c r="A72" s="121" t="s">
        <v>34</v>
      </c>
      <c r="B72" s="121"/>
      <c r="C72" s="121"/>
      <c r="D72" s="121"/>
      <c r="E72" s="121"/>
      <c r="F72" s="121"/>
      <c r="G72" s="121"/>
      <c r="H72" s="65"/>
    </row>
    <row r="73" spans="1:8" ht="15.75">
      <c r="A73" s="109"/>
      <c r="B73" s="109"/>
      <c r="C73" s="109"/>
      <c r="D73" s="109"/>
      <c r="E73" s="109" t="s">
        <v>35</v>
      </c>
      <c r="F73" s="109"/>
      <c r="G73" s="109"/>
      <c r="H73" s="65"/>
    </row>
    <row r="74" spans="1:8" ht="15.75">
      <c r="A74" s="109"/>
      <c r="B74" s="109"/>
      <c r="C74" s="109"/>
      <c r="D74" s="109"/>
      <c r="E74" s="109"/>
      <c r="F74" s="109"/>
      <c r="G74" s="109"/>
      <c r="H74" s="65"/>
    </row>
    <row r="75" spans="1:8" ht="15">
      <c r="A75" s="110"/>
      <c r="B75" s="110"/>
      <c r="C75" s="110"/>
      <c r="D75" s="110"/>
      <c r="E75" s="111"/>
      <c r="F75" s="111"/>
      <c r="G75" s="111"/>
      <c r="H75" s="65"/>
    </row>
    <row r="76" spans="1:8" ht="15.75">
      <c r="A76" s="122" t="s">
        <v>36</v>
      </c>
      <c r="B76" s="122"/>
      <c r="C76" s="122"/>
      <c r="D76" s="112"/>
      <c r="E76" s="113"/>
      <c r="F76" s="122" t="s">
        <v>37</v>
      </c>
      <c r="G76" s="122"/>
      <c r="H76" s="65"/>
    </row>
    <row r="77" spans="1:8" ht="15.75">
      <c r="A77" s="121" t="s">
        <v>38</v>
      </c>
      <c r="B77" s="121"/>
      <c r="C77" s="121"/>
      <c r="D77" s="114"/>
      <c r="E77" s="113"/>
      <c r="F77" s="121" t="s">
        <v>39</v>
      </c>
      <c r="G77" s="121"/>
      <c r="H77" s="65"/>
    </row>
    <row r="78" spans="1:8">
      <c r="A78" s="120"/>
      <c r="B78" s="120"/>
      <c r="C78" s="120"/>
      <c r="D78" s="120"/>
      <c r="E78" s="65"/>
      <c r="F78" s="65"/>
      <c r="G78" s="65"/>
      <c r="H78" s="65"/>
    </row>
    <row r="79" spans="1:8">
      <c r="A79" s="120"/>
      <c r="B79" s="120"/>
      <c r="C79" s="120"/>
      <c r="D79" s="120"/>
      <c r="E79" s="65"/>
      <c r="F79" s="65"/>
      <c r="G79" s="65"/>
      <c r="H79" s="65"/>
    </row>
    <row r="80" spans="1:8">
      <c r="A80" s="120"/>
      <c r="B80" s="120"/>
      <c r="C80" s="120"/>
      <c r="D80" s="120"/>
      <c r="E80" s="65"/>
      <c r="F80" s="65"/>
      <c r="G80" s="65"/>
      <c r="H80" s="65"/>
    </row>
    <row r="81" spans="1:8">
      <c r="A81" s="120"/>
      <c r="B81" s="120"/>
      <c r="C81" s="120"/>
      <c r="D81" s="120"/>
      <c r="E81" s="65"/>
      <c r="F81" s="65"/>
      <c r="G81" s="65"/>
      <c r="H81" s="65"/>
    </row>
    <row r="82" spans="1:8">
      <c r="A82" s="120"/>
      <c r="B82" s="120"/>
      <c r="C82" s="120"/>
      <c r="D82" s="120"/>
      <c r="E82" s="65"/>
      <c r="F82" s="65"/>
      <c r="G82" s="65"/>
      <c r="H82" s="65"/>
    </row>
    <row r="83" spans="1:8">
      <c r="A83" s="120"/>
      <c r="B83" s="120"/>
      <c r="C83" s="120"/>
      <c r="D83" s="120"/>
      <c r="E83" s="65"/>
      <c r="F83" s="65"/>
      <c r="G83" s="65"/>
      <c r="H83" s="65"/>
    </row>
    <row r="84" spans="1:8">
      <c r="A84" s="120"/>
      <c r="B84" s="120"/>
      <c r="C84" s="120"/>
      <c r="D84" s="120"/>
      <c r="E84" s="65"/>
      <c r="F84" s="65"/>
      <c r="G84" s="65"/>
      <c r="H84" s="65"/>
    </row>
    <row r="85" spans="1:8">
      <c r="A85" s="120"/>
      <c r="B85" s="120"/>
      <c r="C85" s="120"/>
      <c r="D85" s="120"/>
      <c r="E85" s="65"/>
      <c r="F85" s="65"/>
      <c r="G85" s="65"/>
      <c r="H85" s="65"/>
    </row>
    <row r="86" spans="1:8">
      <c r="A86" s="120"/>
      <c r="B86" s="120"/>
      <c r="C86" s="120"/>
      <c r="D86" s="120"/>
      <c r="E86" s="65"/>
      <c r="F86" s="65"/>
      <c r="G86" s="65"/>
      <c r="H86" s="65"/>
    </row>
    <row r="87" spans="1:8">
      <c r="A87" s="120"/>
      <c r="B87" s="120"/>
      <c r="C87" s="120"/>
      <c r="D87" s="120"/>
      <c r="E87" s="65"/>
      <c r="F87" s="65"/>
      <c r="G87" s="65"/>
      <c r="H87" s="65"/>
    </row>
    <row r="88" spans="1:8">
      <c r="A88" s="120"/>
      <c r="B88" s="120"/>
      <c r="C88" s="120"/>
      <c r="D88" s="120"/>
      <c r="E88" s="65"/>
      <c r="F88" s="65"/>
      <c r="G88" s="65"/>
      <c r="H88" s="65"/>
    </row>
    <row r="89" spans="1:8">
      <c r="A89" s="120"/>
      <c r="B89" s="120"/>
      <c r="C89" s="120"/>
      <c r="D89" s="120"/>
      <c r="E89" s="65"/>
      <c r="F89" s="65"/>
      <c r="G89" s="65"/>
      <c r="H89" s="65"/>
    </row>
    <row r="90" spans="1:8">
      <c r="A90" s="119"/>
      <c r="B90" s="119"/>
      <c r="C90" s="119"/>
      <c r="D90" s="119"/>
      <c r="E90" s="115"/>
      <c r="F90" s="115"/>
      <c r="G90" s="115"/>
    </row>
    <row r="91" spans="1:8">
      <c r="A91" s="119"/>
      <c r="B91" s="119"/>
      <c r="C91" s="119"/>
      <c r="D91" s="119"/>
      <c r="E91" s="115"/>
      <c r="F91" s="115"/>
      <c r="G91" s="115"/>
    </row>
    <row r="92" spans="1:8">
      <c r="A92" s="119"/>
      <c r="B92" s="119"/>
      <c r="C92" s="119"/>
      <c r="D92" s="119"/>
      <c r="E92" s="115"/>
      <c r="F92" s="115"/>
      <c r="G92" s="115"/>
    </row>
    <row r="93" spans="1:8">
      <c r="A93" s="119"/>
      <c r="B93" s="119"/>
      <c r="C93" s="119"/>
      <c r="D93" s="119"/>
      <c r="E93" s="115"/>
      <c r="F93" s="115"/>
      <c r="G93" s="115"/>
    </row>
    <row r="94" spans="1:8">
      <c r="A94" s="119"/>
      <c r="B94" s="119"/>
      <c r="C94" s="119"/>
      <c r="D94" s="119"/>
      <c r="E94" s="115"/>
      <c r="F94" s="115"/>
      <c r="G94" s="115"/>
    </row>
    <row r="95" spans="1:8">
      <c r="A95" s="119"/>
      <c r="B95" s="119"/>
      <c r="C95" s="119"/>
      <c r="D95" s="119"/>
      <c r="E95" s="115"/>
      <c r="F95" s="115"/>
      <c r="G95" s="115"/>
    </row>
    <row r="96" spans="1:8">
      <c r="A96" s="115"/>
      <c r="B96" s="115"/>
      <c r="C96" s="115"/>
      <c r="D96" s="115"/>
      <c r="E96" s="115"/>
      <c r="F96" s="115"/>
      <c r="G96" s="115"/>
    </row>
    <row r="97" spans="1:1">
      <c r="A97" s="115"/>
    </row>
    <row r="98" spans="1:1">
      <c r="A98" s="115"/>
    </row>
    <row r="99" spans="1:1">
      <c r="A99" s="115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9"/>
  <sheetViews>
    <sheetView zoomScaleNormal="100" workbookViewId="0" xr3:uid="{85D5C41F-068E-5C55-9968-509E7C2A5619}">
      <selection activeCell="A18" sqref="A18:G18"/>
    </sheetView>
  </sheetViews>
  <sheetFormatPr defaultColWidth="11.42578125" defaultRowHeight="12.75"/>
  <cols>
    <col min="1" max="1" width="2.42578125" style="60" customWidth="1"/>
    <col min="2" max="2" width="20.140625" style="60" customWidth="1"/>
    <col min="3" max="3" width="28.7109375" style="60" customWidth="1"/>
    <col min="4" max="4" width="0.42578125" style="60" hidden="1" customWidth="1"/>
    <col min="5" max="5" width="25.140625" style="60" customWidth="1"/>
    <col min="6" max="6" width="23.7109375" style="60" bestFit="1" customWidth="1"/>
    <col min="7" max="7" width="24.85546875" style="60" customWidth="1"/>
    <col min="8" max="8" width="15.28515625" style="60" bestFit="1" customWidth="1"/>
    <col min="9" max="16384" width="11.42578125" style="60"/>
  </cols>
  <sheetData>
    <row r="1" spans="1:7">
      <c r="A1" s="59"/>
      <c r="B1" s="59"/>
      <c r="C1" s="59"/>
      <c r="D1" s="59"/>
      <c r="E1" s="59"/>
      <c r="F1" s="59"/>
      <c r="G1" s="59"/>
    </row>
    <row r="2" spans="1:7">
      <c r="A2" s="59"/>
      <c r="B2" s="59"/>
      <c r="C2" s="59"/>
      <c r="D2" s="59"/>
      <c r="E2" s="59"/>
      <c r="F2" s="59"/>
      <c r="G2" s="59"/>
    </row>
    <row r="3" spans="1:7">
      <c r="A3" s="59"/>
      <c r="B3" s="59"/>
      <c r="C3" s="59"/>
      <c r="D3" s="59"/>
      <c r="E3" s="59"/>
      <c r="F3" s="59"/>
      <c r="G3" s="59"/>
    </row>
    <row r="4" spans="1:7">
      <c r="A4" s="59"/>
      <c r="B4" s="59"/>
      <c r="C4" s="59"/>
      <c r="D4" s="59"/>
      <c r="E4" s="59"/>
      <c r="F4" s="59"/>
      <c r="G4" s="59"/>
    </row>
    <row r="5" spans="1:7">
      <c r="A5" s="59"/>
      <c r="B5" s="59"/>
      <c r="C5" s="59"/>
      <c r="D5" s="59"/>
      <c r="E5" s="59"/>
      <c r="F5" s="59"/>
      <c r="G5" s="59"/>
    </row>
    <row r="6" spans="1:7">
      <c r="A6" s="59"/>
      <c r="B6" s="59"/>
      <c r="C6" s="59"/>
      <c r="D6" s="59"/>
      <c r="E6" s="59"/>
      <c r="F6" s="59"/>
      <c r="G6" s="59"/>
    </row>
    <row r="7" spans="1:7" ht="7.5" customHeight="1">
      <c r="A7" s="59"/>
      <c r="B7" s="61"/>
      <c r="C7" s="61"/>
      <c r="D7" s="61"/>
      <c r="E7" s="61"/>
      <c r="F7" s="61"/>
      <c r="G7" s="59"/>
    </row>
    <row r="8" spans="1:7" ht="6" hidden="1" customHeight="1">
      <c r="A8" s="59"/>
      <c r="B8" s="61"/>
      <c r="C8" s="61"/>
      <c r="D8" s="61"/>
      <c r="E8" s="61"/>
      <c r="F8" s="61"/>
      <c r="G8" s="59"/>
    </row>
    <row r="9" spans="1:7" ht="1.5" hidden="1" customHeight="1">
      <c r="A9" s="59"/>
      <c r="B9" s="61"/>
      <c r="C9" s="61"/>
      <c r="D9" s="61"/>
      <c r="E9" s="61"/>
      <c r="F9" s="61"/>
      <c r="G9" s="59"/>
    </row>
    <row r="10" spans="1:7" ht="9.75" customHeight="1">
      <c r="A10" s="59"/>
      <c r="B10" s="61"/>
      <c r="C10" s="61"/>
      <c r="D10" s="61"/>
      <c r="E10" s="61"/>
      <c r="F10" s="61"/>
      <c r="G10" s="59"/>
    </row>
    <row r="11" spans="1:7" ht="12" hidden="1" customHeight="1">
      <c r="A11" s="59"/>
      <c r="B11" s="61"/>
      <c r="C11" s="61"/>
      <c r="D11" s="61"/>
      <c r="E11" s="61"/>
      <c r="F11" s="61"/>
      <c r="G11" s="59"/>
    </row>
    <row r="12" spans="1:7" ht="12.75" hidden="1" customHeight="1">
      <c r="A12" s="59"/>
      <c r="B12" s="61"/>
      <c r="C12" s="61"/>
      <c r="D12" s="61"/>
      <c r="E12" s="61"/>
      <c r="F12" s="61"/>
      <c r="G12" s="59"/>
    </row>
    <row r="13" spans="1:7" ht="12.75" hidden="1" customHeight="1">
      <c r="A13" s="59"/>
      <c r="B13" s="61"/>
      <c r="C13" s="61"/>
      <c r="D13" s="61"/>
      <c r="E13" s="61"/>
      <c r="F13" s="61"/>
      <c r="G13" s="59"/>
    </row>
    <row r="14" spans="1:7">
      <c r="A14" s="62"/>
      <c r="B14" s="61"/>
      <c r="C14" s="61"/>
      <c r="D14" s="61"/>
      <c r="E14" s="61"/>
      <c r="F14" s="61"/>
      <c r="G14" s="62"/>
    </row>
    <row r="15" spans="1:7">
      <c r="A15" s="62"/>
      <c r="B15" s="61"/>
      <c r="C15" s="61"/>
      <c r="D15" s="61"/>
      <c r="E15" s="61"/>
      <c r="F15" s="61"/>
      <c r="G15" s="62"/>
    </row>
    <row r="16" spans="1:7">
      <c r="A16" s="62"/>
      <c r="B16" s="61"/>
      <c r="C16" s="61"/>
      <c r="D16" s="61"/>
      <c r="E16" s="61"/>
      <c r="F16" s="61"/>
      <c r="G16" s="62"/>
    </row>
    <row r="17" spans="1:8">
      <c r="A17" s="62"/>
      <c r="B17" s="61"/>
      <c r="C17" s="61"/>
      <c r="D17" s="61"/>
      <c r="E17" s="61"/>
      <c r="F17" s="61"/>
      <c r="G17" s="62"/>
    </row>
    <row r="18" spans="1:8" ht="19.5">
      <c r="A18" s="125" t="s">
        <v>0</v>
      </c>
      <c r="B18" s="126"/>
      <c r="C18" s="126"/>
      <c r="D18" s="126"/>
      <c r="E18" s="126"/>
      <c r="F18" s="126"/>
      <c r="G18" s="126"/>
    </row>
    <row r="19" spans="1:8" ht="15.75" customHeight="1">
      <c r="A19" s="63"/>
      <c r="B19" s="63"/>
      <c r="C19" s="63"/>
      <c r="D19" s="63"/>
      <c r="E19" s="63"/>
      <c r="F19" s="63"/>
      <c r="G19" s="63"/>
    </row>
    <row r="20" spans="1:8" ht="20.25">
      <c r="A20" s="127" t="s">
        <v>1</v>
      </c>
      <c r="B20" s="127"/>
      <c r="C20" s="127"/>
      <c r="D20" s="127"/>
      <c r="E20" s="127"/>
      <c r="F20" s="127"/>
      <c r="G20" s="127"/>
    </row>
    <row r="21" spans="1:8">
      <c r="A21" s="128" t="s">
        <v>46</v>
      </c>
      <c r="B21" s="128"/>
      <c r="C21" s="128"/>
      <c r="D21" s="128"/>
      <c r="E21" s="128"/>
      <c r="F21" s="128"/>
      <c r="G21" s="128"/>
    </row>
    <row r="22" spans="1:8">
      <c r="A22" s="128"/>
      <c r="B22" s="128"/>
      <c r="C22" s="128"/>
      <c r="D22" s="128"/>
      <c r="E22" s="128"/>
      <c r="F22" s="128"/>
      <c r="G22" s="128"/>
    </row>
    <row r="23" spans="1:8" ht="15">
      <c r="A23" s="129" t="s">
        <v>3</v>
      </c>
      <c r="B23" s="129"/>
      <c r="C23" s="129"/>
      <c r="D23" s="129"/>
      <c r="E23" s="129"/>
      <c r="F23" s="129"/>
      <c r="G23" s="129"/>
    </row>
    <row r="24" spans="1:8" ht="20.25">
      <c r="A24" s="127" t="s">
        <v>4</v>
      </c>
      <c r="B24" s="127"/>
      <c r="C24" s="127"/>
      <c r="D24" s="64"/>
      <c r="E24" s="64"/>
      <c r="F24" s="64"/>
      <c r="G24" s="64"/>
      <c r="H24" s="65"/>
    </row>
    <row r="25" spans="1:8" ht="18.75">
      <c r="A25" s="66"/>
      <c r="B25" s="66"/>
      <c r="C25" s="66"/>
      <c r="D25" s="67"/>
      <c r="E25" s="67"/>
      <c r="F25" s="67"/>
      <c r="G25" s="67"/>
      <c r="H25" s="65"/>
    </row>
    <row r="26" spans="1:8" ht="18.75">
      <c r="A26" s="123" t="s">
        <v>5</v>
      </c>
      <c r="B26" s="123"/>
      <c r="C26" s="123"/>
      <c r="D26" s="68"/>
      <c r="E26" s="69"/>
      <c r="F26" s="69"/>
      <c r="G26" s="70">
        <f>+F28+F35</f>
        <v>1076839441.4100001</v>
      </c>
      <c r="H26" s="65"/>
    </row>
    <row r="27" spans="1:8" ht="18.75">
      <c r="A27" s="71"/>
      <c r="B27" s="71"/>
      <c r="C27" s="71"/>
      <c r="D27" s="68"/>
      <c r="E27" s="69"/>
      <c r="F27" s="69"/>
      <c r="G27" s="72"/>
      <c r="H27" s="65"/>
    </row>
    <row r="28" spans="1:8" ht="18.75">
      <c r="A28" s="123" t="s">
        <v>6</v>
      </c>
      <c r="B28" s="123"/>
      <c r="C28" s="123"/>
      <c r="D28" s="73"/>
      <c r="E28" s="72"/>
      <c r="F28" s="70">
        <f>SUM(E30:E33)</f>
        <v>430596212.55000001</v>
      </c>
      <c r="G28" s="74"/>
      <c r="H28" s="65"/>
    </row>
    <row r="29" spans="1:8" ht="18.75">
      <c r="A29" s="75"/>
      <c r="B29" s="71"/>
      <c r="C29" s="71"/>
      <c r="D29" s="73"/>
      <c r="E29" s="76"/>
      <c r="F29" s="77"/>
      <c r="G29" s="74"/>
      <c r="H29" s="65"/>
    </row>
    <row r="30" spans="1:8" ht="18.75">
      <c r="A30" s="75" t="s">
        <v>7</v>
      </c>
      <c r="B30" s="71"/>
      <c r="C30" s="71"/>
      <c r="D30" s="73"/>
      <c r="E30" s="70">
        <v>0.52</v>
      </c>
      <c r="F30" s="77"/>
      <c r="G30" s="74"/>
      <c r="H30" s="65"/>
    </row>
    <row r="31" spans="1:8" ht="18.75">
      <c r="A31" s="75" t="s">
        <v>8</v>
      </c>
      <c r="B31" s="75"/>
      <c r="C31" s="75"/>
      <c r="D31" s="68"/>
      <c r="E31" s="70">
        <v>739329.27</v>
      </c>
      <c r="F31" s="77"/>
      <c r="G31" s="74"/>
      <c r="H31" s="65"/>
    </row>
    <row r="32" spans="1:8" ht="18.75">
      <c r="A32" s="75" t="s">
        <v>9</v>
      </c>
      <c r="B32" s="75"/>
      <c r="C32" s="75"/>
      <c r="D32" s="68"/>
      <c r="E32" s="70">
        <v>429856882.75999999</v>
      </c>
      <c r="F32" s="77"/>
      <c r="G32" s="74"/>
      <c r="H32" s="65"/>
    </row>
    <row r="33" spans="1:8" ht="18.75">
      <c r="A33" s="75" t="s">
        <v>10</v>
      </c>
      <c r="B33" s="75"/>
      <c r="C33" s="75"/>
      <c r="D33" s="68"/>
      <c r="E33" s="70">
        <v>0</v>
      </c>
      <c r="F33" s="77"/>
      <c r="G33" s="74"/>
      <c r="H33" s="65"/>
    </row>
    <row r="34" spans="1:8" ht="18.75">
      <c r="A34" s="75"/>
      <c r="B34" s="75"/>
      <c r="C34" s="75"/>
      <c r="D34" s="68"/>
      <c r="E34" s="76"/>
      <c r="F34" s="77"/>
      <c r="G34" s="74"/>
      <c r="H34" s="65"/>
    </row>
    <row r="35" spans="1:8" ht="18.75">
      <c r="A35" s="71" t="s">
        <v>11</v>
      </c>
      <c r="B35" s="71"/>
      <c r="C35" s="71"/>
      <c r="D35" s="73"/>
      <c r="E35" s="72"/>
      <c r="F35" s="70">
        <f>SUM(E37:E39)</f>
        <v>646243228.86000001</v>
      </c>
      <c r="G35" s="74"/>
      <c r="H35" s="116"/>
    </row>
    <row r="36" spans="1:8" ht="18.75">
      <c r="A36" s="71"/>
      <c r="B36" s="71"/>
      <c r="C36" s="71"/>
      <c r="D36" s="73"/>
      <c r="E36" s="72"/>
      <c r="F36" s="77"/>
      <c r="G36" s="74"/>
      <c r="H36" s="65"/>
    </row>
    <row r="37" spans="1:8" ht="18.75">
      <c r="A37" s="75" t="s">
        <v>12</v>
      </c>
      <c r="B37" s="75"/>
      <c r="C37" s="75"/>
      <c r="D37" s="68"/>
      <c r="E37" s="70">
        <v>4926738.34</v>
      </c>
      <c r="F37" s="78"/>
      <c r="G37" s="79"/>
      <c r="H37" s="65"/>
    </row>
    <row r="38" spans="1:8" ht="18.75">
      <c r="A38" s="75" t="s">
        <v>13</v>
      </c>
      <c r="B38" s="75"/>
      <c r="C38" s="75"/>
      <c r="D38" s="68"/>
      <c r="E38" s="70">
        <v>3515853.82</v>
      </c>
      <c r="F38" s="78"/>
      <c r="G38" s="79"/>
      <c r="H38" s="65"/>
    </row>
    <row r="39" spans="1:8" ht="18.75">
      <c r="A39" s="75" t="s">
        <v>14</v>
      </c>
      <c r="B39" s="75"/>
      <c r="C39" s="75"/>
      <c r="D39" s="68"/>
      <c r="E39" s="70">
        <v>637800636.70000005</v>
      </c>
      <c r="F39" s="78"/>
      <c r="G39" s="79"/>
      <c r="H39" s="65"/>
    </row>
    <row r="40" spans="1:8" ht="18.75">
      <c r="A40" s="80" t="s">
        <v>15</v>
      </c>
      <c r="B40" s="80"/>
      <c r="C40" s="81"/>
      <c r="D40" s="68"/>
      <c r="E40" s="76"/>
      <c r="F40" s="82"/>
      <c r="G40" s="70">
        <v>3635423.91</v>
      </c>
      <c r="H40" s="65"/>
    </row>
    <row r="41" spans="1:8" ht="18.75">
      <c r="A41" s="80"/>
      <c r="B41" s="80"/>
      <c r="C41" s="81"/>
      <c r="D41" s="68"/>
      <c r="E41" s="76"/>
      <c r="F41" s="82"/>
      <c r="G41" s="77"/>
      <c r="H41" s="65"/>
    </row>
    <row r="42" spans="1:8" ht="18.75">
      <c r="A42" s="80" t="s">
        <v>16</v>
      </c>
      <c r="B42" s="80"/>
      <c r="C42" s="80"/>
      <c r="D42" s="73"/>
      <c r="E42" s="72"/>
      <c r="F42" s="72"/>
      <c r="G42" s="70">
        <v>243058619.44999999</v>
      </c>
      <c r="H42" s="65"/>
    </row>
    <row r="43" spans="1:8" ht="19.5" thickBot="1">
      <c r="A43" s="80"/>
      <c r="B43" s="80"/>
      <c r="C43" s="80"/>
      <c r="D43" s="73"/>
      <c r="E43" s="72"/>
      <c r="F43" s="72"/>
      <c r="G43" s="77"/>
      <c r="H43" s="65"/>
    </row>
    <row r="44" spans="1:8" ht="19.5" thickBot="1">
      <c r="A44" s="83" t="s">
        <v>17</v>
      </c>
      <c r="B44" s="84"/>
      <c r="C44" s="84"/>
      <c r="D44" s="85"/>
      <c r="E44" s="86"/>
      <c r="F44" s="86"/>
      <c r="G44" s="87">
        <f>+G26+G40+G42</f>
        <v>1323533484.7700002</v>
      </c>
      <c r="H44" s="65"/>
    </row>
    <row r="45" spans="1:8" ht="18.75">
      <c r="A45" s="68"/>
      <c r="B45" s="68"/>
      <c r="C45" s="68"/>
      <c r="D45" s="68"/>
      <c r="E45" s="88"/>
      <c r="F45" s="88"/>
      <c r="G45" s="89"/>
      <c r="H45" s="65"/>
    </row>
    <row r="46" spans="1:8" ht="18.75">
      <c r="A46" s="124" t="s">
        <v>18</v>
      </c>
      <c r="B46" s="124"/>
      <c r="C46" s="124"/>
      <c r="D46" s="90"/>
      <c r="E46" s="91"/>
      <c r="F46" s="76"/>
      <c r="G46" s="92"/>
      <c r="H46" s="65"/>
    </row>
    <row r="47" spans="1:8" ht="18.75">
      <c r="A47" s="93"/>
      <c r="B47" s="94"/>
      <c r="C47" s="93"/>
      <c r="D47" s="90"/>
      <c r="E47" s="91"/>
      <c r="F47" s="76"/>
      <c r="G47" s="92"/>
      <c r="H47" s="65"/>
    </row>
    <row r="48" spans="1:8" ht="18.75">
      <c r="A48" s="124" t="s">
        <v>19</v>
      </c>
      <c r="B48" s="124"/>
      <c r="C48" s="124"/>
      <c r="D48" s="68"/>
      <c r="E48" s="88"/>
      <c r="F48" s="76"/>
      <c r="G48" s="92"/>
      <c r="H48" s="65"/>
    </row>
    <row r="49" spans="1:8" ht="18.75">
      <c r="A49" s="71"/>
      <c r="B49" s="71"/>
      <c r="C49" s="71"/>
      <c r="D49" s="68"/>
      <c r="E49" s="88"/>
      <c r="F49" s="76"/>
      <c r="G49" s="92"/>
      <c r="H49" s="65"/>
    </row>
    <row r="50" spans="1:8" ht="18.75">
      <c r="A50" s="71" t="s">
        <v>20</v>
      </c>
      <c r="B50" s="71"/>
      <c r="C50" s="95"/>
      <c r="D50" s="68"/>
      <c r="E50" s="88"/>
      <c r="F50" s="76"/>
      <c r="G50" s="70">
        <f>SUM(F51:F53)</f>
        <v>545495728</v>
      </c>
      <c r="H50" s="65"/>
    </row>
    <row r="51" spans="1:8" ht="18.75">
      <c r="A51" s="75" t="s">
        <v>21</v>
      </c>
      <c r="B51" s="75"/>
      <c r="C51" s="75"/>
      <c r="D51" s="75"/>
      <c r="E51" s="91"/>
      <c r="F51" s="70">
        <v>0</v>
      </c>
      <c r="G51" s="77"/>
      <c r="H51" s="65"/>
    </row>
    <row r="52" spans="1:8" ht="18.75">
      <c r="A52" s="75" t="s">
        <v>22</v>
      </c>
      <c r="B52" s="75"/>
      <c r="C52" s="75"/>
      <c r="D52" s="75"/>
      <c r="E52" s="91"/>
      <c r="F52" s="70">
        <v>4756993.3</v>
      </c>
      <c r="G52" s="77"/>
      <c r="H52" s="65"/>
    </row>
    <row r="53" spans="1:8" ht="18.75">
      <c r="A53" s="75" t="s">
        <v>23</v>
      </c>
      <c r="B53" s="75"/>
      <c r="C53" s="75"/>
      <c r="D53" s="75"/>
      <c r="E53" s="91"/>
      <c r="F53" s="70">
        <v>540738734.70000005</v>
      </c>
      <c r="G53" s="77"/>
      <c r="H53" s="65"/>
    </row>
    <row r="54" spans="1:8" ht="18.75">
      <c r="A54" s="75"/>
      <c r="B54" s="75"/>
      <c r="C54" s="75"/>
      <c r="D54" s="75"/>
      <c r="E54" s="91"/>
      <c r="F54" s="78"/>
      <c r="G54" s="77"/>
      <c r="H54" s="65"/>
    </row>
    <row r="55" spans="1:8" ht="18.75">
      <c r="A55" s="71" t="s">
        <v>24</v>
      </c>
      <c r="B55" s="71"/>
      <c r="C55" s="75"/>
      <c r="D55" s="75"/>
      <c r="E55" s="91"/>
      <c r="F55" s="78"/>
      <c r="G55" s="70">
        <f>SUM(F56:F57)</f>
        <v>6318271.1099999994</v>
      </c>
      <c r="H55" s="65"/>
    </row>
    <row r="56" spans="1:8" ht="18.75">
      <c r="A56" s="75" t="s">
        <v>25</v>
      </c>
      <c r="B56" s="75"/>
      <c r="C56" s="75"/>
      <c r="D56" s="75"/>
      <c r="E56" s="91"/>
      <c r="F56" s="70">
        <v>4926738.34</v>
      </c>
      <c r="G56" s="96"/>
      <c r="H56" s="65"/>
    </row>
    <row r="57" spans="1:8" ht="18.75">
      <c r="A57" s="75" t="s">
        <v>26</v>
      </c>
      <c r="B57" s="75"/>
      <c r="C57" s="75"/>
      <c r="D57" s="75"/>
      <c r="E57" s="91"/>
      <c r="F57" s="70">
        <v>1391532.77</v>
      </c>
      <c r="G57" s="96"/>
      <c r="H57" s="65"/>
    </row>
    <row r="58" spans="1:8" ht="18.75">
      <c r="A58" s="75"/>
      <c r="B58" s="75"/>
      <c r="C58" s="75"/>
      <c r="D58" s="75"/>
      <c r="E58" s="91"/>
      <c r="F58" s="78"/>
      <c r="G58" s="96"/>
      <c r="H58" s="65"/>
    </row>
    <row r="59" spans="1:8" ht="18.75">
      <c r="A59" s="93" t="s">
        <v>27</v>
      </c>
      <c r="B59" s="71"/>
      <c r="C59" s="80"/>
      <c r="D59" s="80"/>
      <c r="E59" s="97"/>
      <c r="F59" s="98"/>
      <c r="G59" s="70">
        <f>G55+G50</f>
        <v>551813999.11000001</v>
      </c>
      <c r="H59" s="65"/>
    </row>
    <row r="60" spans="1:8" ht="18.75">
      <c r="A60" s="93"/>
      <c r="B60" s="71"/>
      <c r="C60" s="80"/>
      <c r="D60" s="80"/>
      <c r="E60" s="97"/>
      <c r="F60" s="98"/>
      <c r="G60" s="77"/>
      <c r="H60" s="65"/>
    </row>
    <row r="61" spans="1:8" ht="18.75">
      <c r="A61" s="124" t="s">
        <v>28</v>
      </c>
      <c r="B61" s="124"/>
      <c r="C61" s="124"/>
      <c r="D61" s="99"/>
      <c r="E61" s="88"/>
      <c r="F61" s="78"/>
      <c r="G61" s="100"/>
      <c r="H61" s="65"/>
    </row>
    <row r="62" spans="1:8" ht="18.75">
      <c r="A62" s="71"/>
      <c r="B62" s="71"/>
      <c r="C62" s="71"/>
      <c r="D62" s="99"/>
      <c r="E62" s="88"/>
      <c r="F62" s="78"/>
      <c r="G62" s="100"/>
      <c r="H62" s="65"/>
    </row>
    <row r="63" spans="1:8" ht="18.75">
      <c r="A63" s="71" t="s">
        <v>29</v>
      </c>
      <c r="B63" s="90"/>
      <c r="C63" s="101"/>
      <c r="D63" s="102"/>
      <c r="E63" s="88"/>
      <c r="F63" s="78"/>
      <c r="G63" s="70">
        <f>SUM(F64:F65)</f>
        <v>771719485.65999997</v>
      </c>
      <c r="H63" s="65"/>
    </row>
    <row r="64" spans="1:8" ht="18.75">
      <c r="A64" s="90" t="s">
        <v>30</v>
      </c>
      <c r="B64" s="90"/>
      <c r="C64" s="90"/>
      <c r="D64" s="75"/>
      <c r="E64" s="91"/>
      <c r="F64" s="70">
        <v>789255783.05999994</v>
      </c>
      <c r="G64" s="103"/>
      <c r="H64" s="65"/>
    </row>
    <row r="65" spans="1:8" ht="19.5" thickBot="1">
      <c r="A65" s="82" t="s">
        <v>31</v>
      </c>
      <c r="C65" s="82"/>
      <c r="D65" s="82"/>
      <c r="E65" s="82"/>
      <c r="F65" s="118">
        <v>-17536297.399999999</v>
      </c>
      <c r="G65" s="103"/>
      <c r="H65" s="65"/>
    </row>
    <row r="66" spans="1:8" ht="19.5" thickBot="1">
      <c r="A66" s="104" t="s">
        <v>32</v>
      </c>
      <c r="B66" s="84"/>
      <c r="C66" s="84"/>
      <c r="D66" s="84"/>
      <c r="E66" s="85"/>
      <c r="F66" s="105"/>
      <c r="G66" s="87">
        <f>SUM(G59,G63)</f>
        <v>1323533484.77</v>
      </c>
      <c r="H66" s="65"/>
    </row>
    <row r="67" spans="1:8">
      <c r="A67" s="106"/>
      <c r="B67" s="106"/>
      <c r="C67" s="106"/>
      <c r="D67" s="106"/>
      <c r="E67" s="107"/>
      <c r="F67" s="107"/>
      <c r="G67" s="107"/>
      <c r="H67" s="65"/>
    </row>
    <row r="68" spans="1:8">
      <c r="A68" s="106"/>
      <c r="B68" s="106"/>
      <c r="C68" s="106"/>
      <c r="D68" s="106"/>
      <c r="E68" s="107"/>
      <c r="F68" s="107"/>
      <c r="G68" s="107"/>
      <c r="H68" s="65"/>
    </row>
    <row r="69" spans="1:8">
      <c r="A69" s="106"/>
      <c r="B69" s="106"/>
      <c r="C69" s="106"/>
      <c r="D69" s="106"/>
      <c r="E69" s="107"/>
      <c r="F69" s="107"/>
      <c r="G69" s="107"/>
      <c r="H69" s="65"/>
    </row>
    <row r="70" spans="1:8" ht="15.75">
      <c r="A70" s="108"/>
      <c r="B70" s="122"/>
      <c r="C70" s="122"/>
      <c r="D70" s="122"/>
      <c r="E70" s="122"/>
      <c r="F70" s="122"/>
      <c r="G70" s="122"/>
      <c r="H70" s="65"/>
    </row>
    <row r="71" spans="1:8" ht="15.75">
      <c r="A71" s="108"/>
      <c r="B71" s="122" t="s">
        <v>33</v>
      </c>
      <c r="C71" s="122"/>
      <c r="D71" s="122"/>
      <c r="E71" s="122"/>
      <c r="F71" s="122"/>
      <c r="G71" s="122"/>
      <c r="H71" s="65"/>
    </row>
    <row r="72" spans="1:8" ht="15.75">
      <c r="A72" s="121" t="s">
        <v>34</v>
      </c>
      <c r="B72" s="121"/>
      <c r="C72" s="121"/>
      <c r="D72" s="121"/>
      <c r="E72" s="121"/>
      <c r="F72" s="121"/>
      <c r="G72" s="121"/>
      <c r="H72" s="65"/>
    </row>
    <row r="73" spans="1:8" ht="15.75">
      <c r="A73" s="109"/>
      <c r="B73" s="109"/>
      <c r="C73" s="109"/>
      <c r="D73" s="109"/>
      <c r="E73" s="109" t="s">
        <v>35</v>
      </c>
      <c r="F73" s="109"/>
      <c r="G73" s="109"/>
      <c r="H73" s="65"/>
    </row>
    <row r="74" spans="1:8" ht="15.75">
      <c r="A74" s="109"/>
      <c r="B74" s="109"/>
      <c r="C74" s="109"/>
      <c r="D74" s="109"/>
      <c r="E74" s="109"/>
      <c r="F74" s="109"/>
      <c r="G74" s="109"/>
      <c r="H74" s="65"/>
    </row>
    <row r="75" spans="1:8" ht="15">
      <c r="A75" s="110"/>
      <c r="B75" s="110"/>
      <c r="C75" s="110"/>
      <c r="D75" s="110"/>
      <c r="E75" s="111"/>
      <c r="F75" s="111"/>
      <c r="G75" s="111"/>
      <c r="H75" s="65"/>
    </row>
    <row r="76" spans="1:8" ht="15.75">
      <c r="A76" s="122" t="s">
        <v>36</v>
      </c>
      <c r="B76" s="122"/>
      <c r="C76" s="122"/>
      <c r="D76" s="112"/>
      <c r="E76" s="113"/>
      <c r="F76" s="122" t="s">
        <v>37</v>
      </c>
      <c r="G76" s="122"/>
      <c r="H76" s="65"/>
    </row>
    <row r="77" spans="1:8" ht="15.75">
      <c r="A77" s="121" t="s">
        <v>38</v>
      </c>
      <c r="B77" s="121"/>
      <c r="C77" s="121"/>
      <c r="D77" s="114"/>
      <c r="E77" s="113"/>
      <c r="F77" s="121" t="s">
        <v>39</v>
      </c>
      <c r="G77" s="121"/>
      <c r="H77" s="65"/>
    </row>
    <row r="78" spans="1:8">
      <c r="A78" s="120"/>
      <c r="B78" s="120"/>
      <c r="C78" s="120"/>
      <c r="D78" s="120"/>
      <c r="E78" s="65"/>
      <c r="F78" s="65"/>
      <c r="G78" s="65"/>
      <c r="H78" s="65"/>
    </row>
    <row r="79" spans="1:8">
      <c r="A79" s="120"/>
      <c r="B79" s="120"/>
      <c r="C79" s="120"/>
      <c r="D79" s="120"/>
      <c r="E79" s="65"/>
      <c r="F79" s="65"/>
      <c r="G79" s="65"/>
      <c r="H79" s="65"/>
    </row>
    <row r="80" spans="1:8">
      <c r="A80" s="120"/>
      <c r="B80" s="120"/>
      <c r="C80" s="120"/>
      <c r="D80" s="120"/>
      <c r="E80" s="65"/>
      <c r="F80" s="65"/>
      <c r="G80" s="65"/>
      <c r="H80" s="65"/>
    </row>
    <row r="81" spans="1:8">
      <c r="A81" s="120"/>
      <c r="B81" s="120"/>
      <c r="C81" s="120"/>
      <c r="D81" s="120"/>
      <c r="E81" s="65"/>
      <c r="F81" s="65"/>
      <c r="G81" s="65"/>
      <c r="H81" s="65"/>
    </row>
    <row r="82" spans="1:8">
      <c r="A82" s="120"/>
      <c r="B82" s="120"/>
      <c r="C82" s="120"/>
      <c r="D82" s="120"/>
      <c r="E82" s="65"/>
      <c r="F82" s="65"/>
      <c r="G82" s="65"/>
      <c r="H82" s="65"/>
    </row>
    <row r="83" spans="1:8">
      <c r="A83" s="120"/>
      <c r="B83" s="120"/>
      <c r="C83" s="120"/>
      <c r="D83" s="120"/>
      <c r="E83" s="65"/>
      <c r="F83" s="65"/>
      <c r="G83" s="65"/>
      <c r="H83" s="65"/>
    </row>
    <row r="84" spans="1:8">
      <c r="A84" s="120"/>
      <c r="B84" s="120"/>
      <c r="C84" s="120"/>
      <c r="D84" s="120"/>
      <c r="E84" s="65"/>
      <c r="F84" s="65"/>
      <c r="G84" s="65"/>
      <c r="H84" s="65"/>
    </row>
    <row r="85" spans="1:8">
      <c r="A85" s="120"/>
      <c r="B85" s="120"/>
      <c r="C85" s="120"/>
      <c r="D85" s="120"/>
      <c r="E85" s="65"/>
      <c r="F85" s="65"/>
      <c r="G85" s="65"/>
      <c r="H85" s="65"/>
    </row>
    <row r="86" spans="1:8">
      <c r="A86" s="120"/>
      <c r="B86" s="120"/>
      <c r="C86" s="120"/>
      <c r="D86" s="120"/>
      <c r="E86" s="65"/>
      <c r="F86" s="65"/>
      <c r="G86" s="65"/>
      <c r="H86" s="65"/>
    </row>
    <row r="87" spans="1:8">
      <c r="A87" s="120"/>
      <c r="B87" s="120"/>
      <c r="C87" s="120"/>
      <c r="D87" s="120"/>
      <c r="E87" s="65"/>
      <c r="F87" s="65"/>
      <c r="G87" s="65"/>
      <c r="H87" s="65"/>
    </row>
    <row r="88" spans="1:8">
      <c r="A88" s="120"/>
      <c r="B88" s="120"/>
      <c r="C88" s="120"/>
      <c r="D88" s="120"/>
      <c r="E88" s="65"/>
      <c r="F88" s="65"/>
      <c r="G88" s="65"/>
      <c r="H88" s="65"/>
    </row>
    <row r="89" spans="1:8">
      <c r="A89" s="120"/>
      <c r="B89" s="120"/>
      <c r="C89" s="120"/>
      <c r="D89" s="120"/>
      <c r="E89" s="65"/>
      <c r="F89" s="65"/>
      <c r="G89" s="65"/>
      <c r="H89" s="65"/>
    </row>
    <row r="90" spans="1:8">
      <c r="A90" s="119"/>
      <c r="B90" s="119"/>
      <c r="C90" s="119"/>
      <c r="D90" s="119"/>
      <c r="E90" s="115"/>
      <c r="F90" s="115"/>
      <c r="G90" s="115"/>
    </row>
    <row r="91" spans="1:8">
      <c r="A91" s="119"/>
      <c r="B91" s="119"/>
      <c r="C91" s="119"/>
      <c r="D91" s="119"/>
      <c r="E91" s="115"/>
      <c r="F91" s="115"/>
      <c r="G91" s="115"/>
    </row>
    <row r="92" spans="1:8">
      <c r="A92" s="119"/>
      <c r="B92" s="119"/>
      <c r="C92" s="119"/>
      <c r="D92" s="119"/>
      <c r="E92" s="115"/>
      <c r="F92" s="115"/>
      <c r="G92" s="115"/>
    </row>
    <row r="93" spans="1:8">
      <c r="A93" s="119"/>
      <c r="B93" s="119"/>
      <c r="C93" s="119"/>
      <c r="D93" s="119"/>
      <c r="E93" s="115"/>
      <c r="F93" s="115"/>
      <c r="G93" s="115"/>
    </row>
    <row r="94" spans="1:8">
      <c r="A94" s="119"/>
      <c r="B94" s="119"/>
      <c r="C94" s="119"/>
      <c r="D94" s="119"/>
      <c r="E94" s="115"/>
      <c r="F94" s="115"/>
      <c r="G94" s="115"/>
    </row>
    <row r="95" spans="1:8">
      <c r="A95" s="119"/>
      <c r="B95" s="119"/>
      <c r="C95" s="119"/>
      <c r="D95" s="119"/>
      <c r="E95" s="115"/>
      <c r="F95" s="115"/>
      <c r="G95" s="115"/>
    </row>
    <row r="96" spans="1:8">
      <c r="A96" s="115"/>
      <c r="B96" s="115"/>
      <c r="C96" s="115"/>
      <c r="D96" s="115"/>
      <c r="E96" s="115"/>
      <c r="F96" s="115"/>
      <c r="G96" s="115"/>
    </row>
    <row r="97" spans="1:1">
      <c r="A97" s="115"/>
    </row>
    <row r="98" spans="1:1">
      <c r="A98" s="115"/>
    </row>
    <row r="99" spans="1:1">
      <c r="A99" s="115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99"/>
  <sheetViews>
    <sheetView zoomScaleNormal="100" workbookViewId="0" xr3:uid="{44B22561-5205-5C8A-B808-2C70100D228F}">
      <selection activeCell="F66" sqref="F66"/>
    </sheetView>
  </sheetViews>
  <sheetFormatPr defaultColWidth="11.42578125" defaultRowHeight="12.75"/>
  <cols>
    <col min="1" max="1" width="2.42578125" style="60" customWidth="1"/>
    <col min="2" max="2" width="20.140625" style="60" customWidth="1"/>
    <col min="3" max="3" width="28.7109375" style="60" customWidth="1"/>
    <col min="4" max="4" width="0.42578125" style="60" hidden="1" customWidth="1"/>
    <col min="5" max="5" width="25.140625" style="60" customWidth="1"/>
    <col min="6" max="6" width="23.7109375" style="60" bestFit="1" customWidth="1"/>
    <col min="7" max="7" width="24.85546875" style="60" customWidth="1"/>
    <col min="8" max="8" width="15.28515625" style="60" bestFit="1" customWidth="1"/>
    <col min="9" max="16384" width="11.42578125" style="60"/>
  </cols>
  <sheetData>
    <row r="1" spans="1:7">
      <c r="A1" s="59"/>
      <c r="B1" s="59"/>
      <c r="C1" s="59"/>
      <c r="D1" s="59"/>
      <c r="E1" s="59"/>
      <c r="F1" s="59"/>
      <c r="G1" s="59"/>
    </row>
    <row r="2" spans="1:7">
      <c r="A2" s="59"/>
      <c r="B2" s="59"/>
      <c r="C2" s="59"/>
      <c r="D2" s="59"/>
      <c r="E2" s="59"/>
      <c r="F2" s="59"/>
      <c r="G2" s="59"/>
    </row>
    <row r="3" spans="1:7">
      <c r="A3" s="59"/>
      <c r="B3" s="59"/>
      <c r="C3" s="59"/>
      <c r="D3" s="59"/>
      <c r="E3" s="59"/>
      <c r="F3" s="59"/>
      <c r="G3" s="59"/>
    </row>
    <row r="4" spans="1:7">
      <c r="A4" s="59"/>
      <c r="B4" s="59"/>
      <c r="C4" s="59"/>
      <c r="D4" s="59"/>
      <c r="E4" s="59"/>
      <c r="F4" s="59"/>
      <c r="G4" s="59"/>
    </row>
    <row r="5" spans="1:7">
      <c r="A5" s="59"/>
      <c r="B5" s="59"/>
      <c r="C5" s="59"/>
      <c r="D5" s="59"/>
      <c r="E5" s="59"/>
      <c r="F5" s="59"/>
      <c r="G5" s="59"/>
    </row>
    <row r="6" spans="1:7">
      <c r="A6" s="59"/>
      <c r="B6" s="59"/>
      <c r="C6" s="59"/>
      <c r="D6" s="59"/>
      <c r="E6" s="59"/>
      <c r="F6" s="59"/>
      <c r="G6" s="59"/>
    </row>
    <row r="7" spans="1:7" ht="7.5" customHeight="1">
      <c r="A7" s="59"/>
      <c r="B7" s="61"/>
      <c r="C7" s="61"/>
      <c r="D7" s="61"/>
      <c r="E7" s="61"/>
      <c r="F7" s="61"/>
      <c r="G7" s="59"/>
    </row>
    <row r="8" spans="1:7" ht="6" hidden="1" customHeight="1">
      <c r="A8" s="59"/>
      <c r="B8" s="61"/>
      <c r="C8" s="61"/>
      <c r="D8" s="61"/>
      <c r="E8" s="61"/>
      <c r="F8" s="61"/>
      <c r="G8" s="59"/>
    </row>
    <row r="9" spans="1:7" ht="1.5" hidden="1" customHeight="1">
      <c r="A9" s="59"/>
      <c r="B9" s="61"/>
      <c r="C9" s="61"/>
      <c r="D9" s="61"/>
      <c r="E9" s="61"/>
      <c r="F9" s="61"/>
      <c r="G9" s="59"/>
    </row>
    <row r="10" spans="1:7" ht="9.75" customHeight="1">
      <c r="A10" s="59"/>
      <c r="B10" s="61"/>
      <c r="C10" s="61"/>
      <c r="D10" s="61"/>
      <c r="E10" s="61"/>
      <c r="F10" s="61"/>
      <c r="G10" s="59"/>
    </row>
    <row r="11" spans="1:7" ht="12" hidden="1" customHeight="1">
      <c r="A11" s="59"/>
      <c r="B11" s="61"/>
      <c r="C11" s="61"/>
      <c r="D11" s="61"/>
      <c r="E11" s="61"/>
      <c r="F11" s="61"/>
      <c r="G11" s="59"/>
    </row>
    <row r="12" spans="1:7" ht="12.75" hidden="1" customHeight="1">
      <c r="A12" s="59"/>
      <c r="B12" s="61"/>
      <c r="C12" s="61"/>
      <c r="D12" s="61"/>
      <c r="E12" s="61"/>
      <c r="F12" s="61"/>
      <c r="G12" s="59"/>
    </row>
    <row r="13" spans="1:7" ht="12.75" hidden="1" customHeight="1">
      <c r="A13" s="59"/>
      <c r="B13" s="61"/>
      <c r="C13" s="61"/>
      <c r="D13" s="61"/>
      <c r="E13" s="61"/>
      <c r="F13" s="61"/>
      <c r="G13" s="59"/>
    </row>
    <row r="14" spans="1:7">
      <c r="A14" s="62"/>
      <c r="B14" s="61"/>
      <c r="C14" s="61"/>
      <c r="D14" s="61"/>
      <c r="E14" s="61"/>
      <c r="F14" s="61"/>
      <c r="G14" s="62"/>
    </row>
    <row r="15" spans="1:7">
      <c r="A15" s="62"/>
      <c r="B15" s="61"/>
      <c r="C15" s="61"/>
      <c r="D15" s="61"/>
      <c r="E15" s="61"/>
      <c r="F15" s="61"/>
      <c r="G15" s="62"/>
    </row>
    <row r="16" spans="1:7">
      <c r="A16" s="62"/>
      <c r="B16" s="61"/>
      <c r="C16" s="61"/>
      <c r="D16" s="61"/>
      <c r="E16" s="61"/>
      <c r="F16" s="61"/>
      <c r="G16" s="62"/>
    </row>
    <row r="17" spans="1:8">
      <c r="A17" s="62"/>
      <c r="B17" s="61"/>
      <c r="C17" s="61"/>
      <c r="D17" s="61"/>
      <c r="E17" s="61"/>
      <c r="F17" s="61"/>
      <c r="G17" s="62"/>
    </row>
    <row r="18" spans="1:8" ht="19.5">
      <c r="A18" s="125" t="s">
        <v>0</v>
      </c>
      <c r="B18" s="126"/>
      <c r="C18" s="126"/>
      <c r="D18" s="126"/>
      <c r="E18" s="126"/>
      <c r="F18" s="126"/>
      <c r="G18" s="126"/>
    </row>
    <row r="19" spans="1:8" ht="15.75" customHeight="1">
      <c r="A19" s="63"/>
      <c r="B19" s="63"/>
      <c r="C19" s="63"/>
      <c r="D19" s="63"/>
      <c r="E19" s="63"/>
      <c r="F19" s="63"/>
      <c r="G19" s="63"/>
    </row>
    <row r="20" spans="1:8" ht="20.25">
      <c r="A20" s="127" t="s">
        <v>1</v>
      </c>
      <c r="B20" s="127"/>
      <c r="C20" s="127"/>
      <c r="D20" s="127"/>
      <c r="E20" s="127"/>
      <c r="F20" s="127"/>
      <c r="G20" s="127"/>
    </row>
    <row r="21" spans="1:8">
      <c r="A21" s="128" t="s">
        <v>47</v>
      </c>
      <c r="B21" s="128"/>
      <c r="C21" s="128"/>
      <c r="D21" s="128"/>
      <c r="E21" s="128"/>
      <c r="F21" s="128"/>
      <c r="G21" s="128"/>
    </row>
    <row r="22" spans="1:8">
      <c r="A22" s="128"/>
      <c r="B22" s="128"/>
      <c r="C22" s="128"/>
      <c r="D22" s="128"/>
      <c r="E22" s="128"/>
      <c r="F22" s="128"/>
      <c r="G22" s="128"/>
    </row>
    <row r="23" spans="1:8" ht="15">
      <c r="A23" s="129" t="s">
        <v>3</v>
      </c>
      <c r="B23" s="129"/>
      <c r="C23" s="129"/>
      <c r="D23" s="129"/>
      <c r="E23" s="129"/>
      <c r="F23" s="129"/>
      <c r="G23" s="129"/>
    </row>
    <row r="24" spans="1:8" ht="20.25">
      <c r="A24" s="127" t="s">
        <v>4</v>
      </c>
      <c r="B24" s="127"/>
      <c r="C24" s="127"/>
      <c r="D24" s="64"/>
      <c r="E24" s="64"/>
      <c r="F24" s="64"/>
      <c r="G24" s="64"/>
      <c r="H24" s="65"/>
    </row>
    <row r="25" spans="1:8" ht="18.75">
      <c r="A25" s="66"/>
      <c r="B25" s="66"/>
      <c r="C25" s="66"/>
      <c r="D25" s="67"/>
      <c r="E25" s="67"/>
      <c r="F25" s="67"/>
      <c r="G25" s="67"/>
      <c r="H25" s="65"/>
    </row>
    <row r="26" spans="1:8" ht="18.75">
      <c r="A26" s="123" t="s">
        <v>5</v>
      </c>
      <c r="B26" s="123"/>
      <c r="C26" s="123"/>
      <c r="D26" s="68"/>
      <c r="E26" s="69"/>
      <c r="F26" s="69"/>
      <c r="G26" s="70">
        <f>+F28+F35</f>
        <v>1088121614.8700001</v>
      </c>
      <c r="H26" s="65"/>
    </row>
    <row r="27" spans="1:8" ht="18.75">
      <c r="A27" s="71"/>
      <c r="B27" s="71"/>
      <c r="C27" s="71"/>
      <c r="D27" s="68"/>
      <c r="E27" s="69"/>
      <c r="F27" s="69"/>
      <c r="G27" s="72"/>
      <c r="H27" s="65"/>
    </row>
    <row r="28" spans="1:8" ht="18.75">
      <c r="A28" s="123" t="s">
        <v>6</v>
      </c>
      <c r="B28" s="123"/>
      <c r="C28" s="123"/>
      <c r="D28" s="73"/>
      <c r="E28" s="72"/>
      <c r="F28" s="70">
        <f>SUM(E30:E33)</f>
        <v>415438271.02000004</v>
      </c>
      <c r="G28" s="74"/>
      <c r="H28" s="65"/>
    </row>
    <row r="29" spans="1:8" ht="18.75">
      <c r="A29" s="75"/>
      <c r="B29" s="71"/>
      <c r="C29" s="71"/>
      <c r="D29" s="73"/>
      <c r="E29" s="76"/>
      <c r="F29" s="77"/>
      <c r="G29" s="74"/>
      <c r="H29" s="65"/>
    </row>
    <row r="30" spans="1:8" ht="18.75">
      <c r="A30" s="75" t="s">
        <v>7</v>
      </c>
      <c r="B30" s="71"/>
      <c r="C30" s="71"/>
      <c r="D30" s="73"/>
      <c r="E30" s="70">
        <v>0.52</v>
      </c>
      <c r="F30" s="77"/>
      <c r="G30" s="74"/>
      <c r="H30" s="65"/>
    </row>
    <row r="31" spans="1:8" ht="18.75">
      <c r="A31" s="75" t="s">
        <v>8</v>
      </c>
      <c r="B31" s="75"/>
      <c r="C31" s="75"/>
      <c r="D31" s="68"/>
      <c r="E31" s="70">
        <v>739329.27</v>
      </c>
      <c r="F31" s="77"/>
      <c r="G31" s="74"/>
      <c r="H31" s="65"/>
    </row>
    <row r="32" spans="1:8" ht="18.75">
      <c r="A32" s="75" t="s">
        <v>9</v>
      </c>
      <c r="B32" s="75"/>
      <c r="C32" s="75"/>
      <c r="D32" s="68"/>
      <c r="E32" s="70">
        <v>414698941.23000002</v>
      </c>
      <c r="F32" s="77"/>
      <c r="G32" s="74"/>
      <c r="H32" s="65"/>
    </row>
    <row r="33" spans="1:8" ht="18.75">
      <c r="A33" s="75" t="s">
        <v>10</v>
      </c>
      <c r="B33" s="75"/>
      <c r="C33" s="75"/>
      <c r="D33" s="68"/>
      <c r="E33" s="70">
        <v>0</v>
      </c>
      <c r="F33" s="77"/>
      <c r="G33" s="74"/>
      <c r="H33" s="65"/>
    </row>
    <row r="34" spans="1:8" ht="18.75">
      <c r="A34" s="75"/>
      <c r="B34" s="75"/>
      <c r="C34" s="75"/>
      <c r="D34" s="68"/>
      <c r="E34" s="76"/>
      <c r="F34" s="77"/>
      <c r="G34" s="74"/>
      <c r="H34" s="65"/>
    </row>
    <row r="35" spans="1:8" ht="18.75">
      <c r="A35" s="71" t="s">
        <v>11</v>
      </c>
      <c r="B35" s="71"/>
      <c r="C35" s="71"/>
      <c r="D35" s="73"/>
      <c r="E35" s="72"/>
      <c r="F35" s="70">
        <f>SUM(E37:E39)</f>
        <v>672683343.85000002</v>
      </c>
      <c r="G35" s="74"/>
      <c r="H35" s="116"/>
    </row>
    <row r="36" spans="1:8" ht="18.75">
      <c r="A36" s="71"/>
      <c r="B36" s="71"/>
      <c r="C36" s="71"/>
      <c r="D36" s="73"/>
      <c r="E36" s="72"/>
      <c r="F36" s="77"/>
      <c r="G36" s="74"/>
      <c r="H36" s="65"/>
    </row>
    <row r="37" spans="1:8" ht="18.75">
      <c r="A37" s="75" t="s">
        <v>12</v>
      </c>
      <c r="B37" s="75"/>
      <c r="C37" s="75"/>
      <c r="D37" s="68"/>
      <c r="E37" s="70">
        <v>4926738.34</v>
      </c>
      <c r="F37" s="78"/>
      <c r="G37" s="79"/>
      <c r="H37" s="65"/>
    </row>
    <row r="38" spans="1:8" ht="18.75">
      <c r="A38" s="75" t="s">
        <v>13</v>
      </c>
      <c r="B38" s="75"/>
      <c r="C38" s="75"/>
      <c r="D38" s="68"/>
      <c r="E38" s="70">
        <v>3515853.82</v>
      </c>
      <c r="F38" s="78"/>
      <c r="G38" s="79"/>
      <c r="H38" s="65"/>
    </row>
    <row r="39" spans="1:8" ht="18.75">
      <c r="A39" s="75" t="s">
        <v>14</v>
      </c>
      <c r="B39" s="75"/>
      <c r="C39" s="75"/>
      <c r="D39" s="68"/>
      <c r="E39" s="70">
        <v>664240751.69000006</v>
      </c>
      <c r="F39" s="78"/>
      <c r="G39" s="79"/>
      <c r="H39" s="65"/>
    </row>
    <row r="40" spans="1:8" ht="18.75">
      <c r="A40" s="80" t="s">
        <v>15</v>
      </c>
      <c r="B40" s="80"/>
      <c r="C40" s="81"/>
      <c r="D40" s="68"/>
      <c r="E40" s="76"/>
      <c r="F40" s="82"/>
      <c r="G40" s="70">
        <v>3702090.57</v>
      </c>
      <c r="H40" s="65"/>
    </row>
    <row r="41" spans="1:8" ht="18.75">
      <c r="A41" s="80"/>
      <c r="B41" s="80"/>
      <c r="C41" s="81"/>
      <c r="D41" s="68"/>
      <c r="E41" s="76"/>
      <c r="F41" s="82"/>
      <c r="G41" s="77"/>
      <c r="H41" s="65"/>
    </row>
    <row r="42" spans="1:8" ht="18.75">
      <c r="A42" s="80" t="s">
        <v>16</v>
      </c>
      <c r="B42" s="80"/>
      <c r="C42" s="80"/>
      <c r="D42" s="73"/>
      <c r="E42" s="72"/>
      <c r="F42" s="72"/>
      <c r="G42" s="70">
        <v>241544041.12</v>
      </c>
      <c r="H42" s="65"/>
    </row>
    <row r="43" spans="1:8" ht="19.5" thickBot="1">
      <c r="A43" s="80"/>
      <c r="B43" s="80"/>
      <c r="C43" s="80"/>
      <c r="D43" s="73"/>
      <c r="E43" s="72"/>
      <c r="F43" s="72"/>
      <c r="G43" s="77"/>
      <c r="H43" s="65"/>
    </row>
    <row r="44" spans="1:8" ht="19.5" thickBot="1">
      <c r="A44" s="83" t="s">
        <v>17</v>
      </c>
      <c r="B44" s="84"/>
      <c r="C44" s="84"/>
      <c r="D44" s="85"/>
      <c r="E44" s="86"/>
      <c r="F44" s="86"/>
      <c r="G44" s="87">
        <f>+G26+G40+G42</f>
        <v>1333367746.5599999</v>
      </c>
      <c r="H44" s="65"/>
    </row>
    <row r="45" spans="1:8" ht="18.75">
      <c r="A45" s="68"/>
      <c r="B45" s="68"/>
      <c r="C45" s="68"/>
      <c r="D45" s="68"/>
      <c r="E45" s="88"/>
      <c r="F45" s="88"/>
      <c r="G45" s="89"/>
      <c r="H45" s="65"/>
    </row>
    <row r="46" spans="1:8" ht="18.75">
      <c r="A46" s="124" t="s">
        <v>18</v>
      </c>
      <c r="B46" s="124"/>
      <c r="C46" s="124"/>
      <c r="D46" s="90"/>
      <c r="E46" s="91"/>
      <c r="F46" s="76"/>
      <c r="G46" s="92"/>
      <c r="H46" s="65"/>
    </row>
    <row r="47" spans="1:8" ht="18.75">
      <c r="A47" s="93"/>
      <c r="B47" s="94"/>
      <c r="C47" s="93"/>
      <c r="D47" s="90"/>
      <c r="E47" s="91"/>
      <c r="F47" s="76"/>
      <c r="G47" s="92"/>
      <c r="H47" s="65"/>
    </row>
    <row r="48" spans="1:8" ht="18.75">
      <c r="A48" s="124" t="s">
        <v>19</v>
      </c>
      <c r="B48" s="124"/>
      <c r="C48" s="124"/>
      <c r="D48" s="68"/>
      <c r="E48" s="88"/>
      <c r="F48" s="76"/>
      <c r="G48" s="92"/>
      <c r="H48" s="65"/>
    </row>
    <row r="49" spans="1:8" ht="18.75">
      <c r="A49" s="71"/>
      <c r="B49" s="71"/>
      <c r="C49" s="71"/>
      <c r="D49" s="68"/>
      <c r="E49" s="88"/>
      <c r="F49" s="76"/>
      <c r="G49" s="92"/>
      <c r="H49" s="65"/>
    </row>
    <row r="50" spans="1:8" ht="18.75">
      <c r="A50" s="71" t="s">
        <v>20</v>
      </c>
      <c r="B50" s="71"/>
      <c r="C50" s="95"/>
      <c r="D50" s="68"/>
      <c r="E50" s="88"/>
      <c r="F50" s="76"/>
      <c r="G50" s="70">
        <f>SUM(F51:F53)</f>
        <v>545398685.97000003</v>
      </c>
      <c r="H50" s="65"/>
    </row>
    <row r="51" spans="1:8" ht="18.75">
      <c r="A51" s="75" t="s">
        <v>21</v>
      </c>
      <c r="B51" s="75"/>
      <c r="C51" s="75"/>
      <c r="D51" s="75"/>
      <c r="E51" s="91"/>
      <c r="F51" s="70">
        <v>0</v>
      </c>
      <c r="G51" s="77"/>
      <c r="H51" s="65"/>
    </row>
    <row r="52" spans="1:8" ht="18.75">
      <c r="A52" s="75" t="s">
        <v>22</v>
      </c>
      <c r="B52" s="75"/>
      <c r="C52" s="75"/>
      <c r="D52" s="75"/>
      <c r="E52" s="91"/>
      <c r="F52" s="70">
        <v>4659951.2699999996</v>
      </c>
      <c r="G52" s="77"/>
      <c r="H52" s="65"/>
    </row>
    <row r="53" spans="1:8" ht="18.75">
      <c r="A53" s="75" t="s">
        <v>23</v>
      </c>
      <c r="B53" s="75"/>
      <c r="C53" s="75"/>
      <c r="D53" s="75"/>
      <c r="E53" s="91"/>
      <c r="F53" s="70">
        <v>540738734.70000005</v>
      </c>
      <c r="G53" s="77"/>
      <c r="H53" s="65"/>
    </row>
    <row r="54" spans="1:8" ht="18.75">
      <c r="A54" s="75"/>
      <c r="B54" s="75"/>
      <c r="C54" s="75"/>
      <c r="D54" s="75"/>
      <c r="E54" s="91"/>
      <c r="F54" s="78"/>
      <c r="G54" s="77"/>
      <c r="H54" s="65"/>
    </row>
    <row r="55" spans="1:8" ht="18.75">
      <c r="A55" s="71" t="s">
        <v>24</v>
      </c>
      <c r="B55" s="71"/>
      <c r="C55" s="75"/>
      <c r="D55" s="75"/>
      <c r="E55" s="91"/>
      <c r="F55" s="78"/>
      <c r="G55" s="70">
        <f>SUM(F56:F57)</f>
        <v>6318271.1099999994</v>
      </c>
      <c r="H55" s="65"/>
    </row>
    <row r="56" spans="1:8" ht="18.75">
      <c r="A56" s="75" t="s">
        <v>25</v>
      </c>
      <c r="B56" s="75"/>
      <c r="C56" s="75"/>
      <c r="D56" s="75"/>
      <c r="E56" s="91"/>
      <c r="F56" s="70">
        <v>4926738.34</v>
      </c>
      <c r="G56" s="96"/>
      <c r="H56" s="65"/>
    </row>
    <row r="57" spans="1:8" ht="18.75">
      <c r="A57" s="75" t="s">
        <v>26</v>
      </c>
      <c r="B57" s="75"/>
      <c r="C57" s="75"/>
      <c r="D57" s="75"/>
      <c r="E57" s="91"/>
      <c r="F57" s="70">
        <v>1391532.77</v>
      </c>
      <c r="G57" s="96"/>
      <c r="H57" s="65"/>
    </row>
    <row r="58" spans="1:8" ht="18.75">
      <c r="A58" s="75"/>
      <c r="B58" s="75"/>
      <c r="C58" s="75"/>
      <c r="D58" s="75"/>
      <c r="E58" s="91"/>
      <c r="F58" s="78"/>
      <c r="G58" s="96"/>
      <c r="H58" s="65"/>
    </row>
    <row r="59" spans="1:8" ht="18.75">
      <c r="A59" s="93" t="s">
        <v>27</v>
      </c>
      <c r="B59" s="71"/>
      <c r="C59" s="80"/>
      <c r="D59" s="80"/>
      <c r="E59" s="97"/>
      <c r="F59" s="98"/>
      <c r="G59" s="70">
        <f>G55+G50</f>
        <v>551716957.08000004</v>
      </c>
      <c r="H59" s="65"/>
    </row>
    <row r="60" spans="1:8" ht="18.75">
      <c r="A60" s="93"/>
      <c r="B60" s="71"/>
      <c r="C60" s="80"/>
      <c r="D60" s="80"/>
      <c r="E60" s="97"/>
      <c r="F60" s="98"/>
      <c r="G60" s="77"/>
      <c r="H60" s="65"/>
    </row>
    <row r="61" spans="1:8" ht="18.75">
      <c r="A61" s="124" t="s">
        <v>28</v>
      </c>
      <c r="B61" s="124"/>
      <c r="C61" s="124"/>
      <c r="D61" s="99"/>
      <c r="E61" s="88"/>
      <c r="F61" s="78"/>
      <c r="G61" s="100"/>
      <c r="H61" s="65"/>
    </row>
    <row r="62" spans="1:8" ht="18.75">
      <c r="A62" s="71"/>
      <c r="B62" s="71"/>
      <c r="C62" s="71"/>
      <c r="D62" s="99"/>
      <c r="E62" s="88"/>
      <c r="F62" s="78"/>
      <c r="G62" s="100"/>
      <c r="H62" s="65"/>
    </row>
    <row r="63" spans="1:8" ht="18.75">
      <c r="A63" s="71" t="s">
        <v>29</v>
      </c>
      <c r="B63" s="90"/>
      <c r="C63" s="101"/>
      <c r="D63" s="102"/>
      <c r="E63" s="88"/>
      <c r="F63" s="78"/>
      <c r="G63" s="70">
        <f>SUM(F64:F65)</f>
        <v>781650789.4799999</v>
      </c>
      <c r="H63" s="65"/>
    </row>
    <row r="64" spans="1:8" ht="18.75">
      <c r="A64" s="90" t="s">
        <v>30</v>
      </c>
      <c r="B64" s="90"/>
      <c r="C64" s="90"/>
      <c r="D64" s="75"/>
      <c r="E64" s="91"/>
      <c r="F64" s="70">
        <v>789255783.05999994</v>
      </c>
      <c r="G64" s="103"/>
      <c r="H64" s="65"/>
    </row>
    <row r="65" spans="1:8" ht="19.5" thickBot="1">
      <c r="A65" s="82" t="s">
        <v>31</v>
      </c>
      <c r="C65" s="82"/>
      <c r="D65" s="82"/>
      <c r="E65" s="82"/>
      <c r="F65" s="118">
        <v>-7604993.5800000001</v>
      </c>
      <c r="G65" s="103"/>
      <c r="H65" s="65"/>
    </row>
    <row r="66" spans="1:8" ht="19.5" thickBot="1">
      <c r="A66" s="104" t="s">
        <v>32</v>
      </c>
      <c r="B66" s="84"/>
      <c r="C66" s="84"/>
      <c r="D66" s="84"/>
      <c r="E66" s="85"/>
      <c r="F66" s="105"/>
      <c r="G66" s="87">
        <f>SUM(G59,G63)</f>
        <v>1333367746.5599999</v>
      </c>
      <c r="H66" s="65"/>
    </row>
    <row r="67" spans="1:8">
      <c r="A67" s="106"/>
      <c r="B67" s="106"/>
      <c r="C67" s="106"/>
      <c r="D67" s="106"/>
      <c r="E67" s="107"/>
      <c r="F67" s="107"/>
      <c r="G67" s="107"/>
      <c r="H67" s="65"/>
    </row>
    <row r="68" spans="1:8">
      <c r="A68" s="106"/>
      <c r="B68" s="106"/>
      <c r="C68" s="106"/>
      <c r="D68" s="106"/>
      <c r="E68" s="107"/>
      <c r="F68" s="107"/>
      <c r="G68" s="107"/>
      <c r="H68" s="65"/>
    </row>
    <row r="69" spans="1:8">
      <c r="A69" s="106"/>
      <c r="B69" s="106"/>
      <c r="C69" s="106"/>
      <c r="D69" s="106"/>
      <c r="E69" s="107"/>
      <c r="F69" s="107"/>
      <c r="G69" s="107"/>
      <c r="H69" s="65"/>
    </row>
    <row r="70" spans="1:8" ht="15.75">
      <c r="A70" s="108"/>
      <c r="B70" s="122"/>
      <c r="C70" s="122"/>
      <c r="D70" s="122"/>
      <c r="E70" s="122"/>
      <c r="F70" s="122"/>
      <c r="G70" s="122"/>
      <c r="H70" s="65"/>
    </row>
    <row r="71" spans="1:8" ht="15.75">
      <c r="A71" s="108"/>
      <c r="B71" s="122" t="s">
        <v>33</v>
      </c>
      <c r="C71" s="122"/>
      <c r="D71" s="122"/>
      <c r="E71" s="122"/>
      <c r="F71" s="122"/>
      <c r="G71" s="122"/>
      <c r="H71" s="65"/>
    </row>
    <row r="72" spans="1:8" ht="15.75">
      <c r="A72" s="121" t="s">
        <v>34</v>
      </c>
      <c r="B72" s="121"/>
      <c r="C72" s="121"/>
      <c r="D72" s="121"/>
      <c r="E72" s="121"/>
      <c r="F72" s="121"/>
      <c r="G72" s="121"/>
      <c r="H72" s="65"/>
    </row>
    <row r="73" spans="1:8" ht="15.75">
      <c r="A73" s="109"/>
      <c r="B73" s="109"/>
      <c r="C73" s="109"/>
      <c r="D73" s="109"/>
      <c r="E73" s="109" t="s">
        <v>35</v>
      </c>
      <c r="F73" s="109"/>
      <c r="G73" s="109"/>
      <c r="H73" s="65"/>
    </row>
    <row r="74" spans="1:8" ht="15.75">
      <c r="A74" s="109"/>
      <c r="B74" s="109"/>
      <c r="C74" s="109"/>
      <c r="D74" s="109"/>
      <c r="E74" s="109"/>
      <c r="F74" s="109"/>
      <c r="G74" s="109"/>
      <c r="H74" s="65"/>
    </row>
    <row r="75" spans="1:8" ht="15">
      <c r="A75" s="110"/>
      <c r="B75" s="110"/>
      <c r="C75" s="110"/>
      <c r="D75" s="110"/>
      <c r="E75" s="111"/>
      <c r="F75" s="111"/>
      <c r="G75" s="111"/>
      <c r="H75" s="65"/>
    </row>
    <row r="76" spans="1:8" ht="15.75">
      <c r="A76" s="122" t="s">
        <v>36</v>
      </c>
      <c r="B76" s="122"/>
      <c r="C76" s="122"/>
      <c r="D76" s="112"/>
      <c r="E76" s="113"/>
      <c r="F76" s="122" t="s">
        <v>37</v>
      </c>
      <c r="G76" s="122"/>
      <c r="H76" s="65"/>
    </row>
    <row r="77" spans="1:8" ht="15.75">
      <c r="A77" s="121" t="s">
        <v>38</v>
      </c>
      <c r="B77" s="121"/>
      <c r="C77" s="121"/>
      <c r="D77" s="114"/>
      <c r="E77" s="113"/>
      <c r="F77" s="121" t="s">
        <v>39</v>
      </c>
      <c r="G77" s="121"/>
      <c r="H77" s="65"/>
    </row>
    <row r="78" spans="1:8">
      <c r="A78" s="120"/>
      <c r="B78" s="120"/>
      <c r="C78" s="120"/>
      <c r="D78" s="120"/>
      <c r="E78" s="65"/>
      <c r="F78" s="65"/>
      <c r="G78" s="65"/>
      <c r="H78" s="65"/>
    </row>
    <row r="79" spans="1:8">
      <c r="A79" s="120"/>
      <c r="B79" s="120"/>
      <c r="C79" s="120"/>
      <c r="D79" s="120"/>
      <c r="E79" s="65"/>
      <c r="F79" s="65"/>
      <c r="G79" s="65"/>
      <c r="H79" s="65"/>
    </row>
    <row r="80" spans="1:8">
      <c r="A80" s="120"/>
      <c r="B80" s="120"/>
      <c r="C80" s="120"/>
      <c r="D80" s="120"/>
      <c r="E80" s="65"/>
      <c r="F80" s="65"/>
      <c r="G80" s="65"/>
      <c r="H80" s="65"/>
    </row>
    <row r="81" spans="1:8">
      <c r="A81" s="120"/>
      <c r="B81" s="120"/>
      <c r="C81" s="120"/>
      <c r="D81" s="120"/>
      <c r="E81" s="65"/>
      <c r="F81" s="65"/>
      <c r="G81" s="65"/>
      <c r="H81" s="65"/>
    </row>
    <row r="82" spans="1:8">
      <c r="A82" s="120"/>
      <c r="B82" s="120"/>
      <c r="C82" s="120"/>
      <c r="D82" s="120"/>
      <c r="E82" s="65"/>
      <c r="F82" s="65"/>
      <c r="G82" s="65"/>
      <c r="H82" s="65"/>
    </row>
    <row r="83" spans="1:8">
      <c r="A83" s="120"/>
      <c r="B83" s="120"/>
      <c r="C83" s="120"/>
      <c r="D83" s="120"/>
      <c r="E83" s="65"/>
      <c r="F83" s="65"/>
      <c r="G83" s="65"/>
      <c r="H83" s="65"/>
    </row>
    <row r="84" spans="1:8">
      <c r="A84" s="120"/>
      <c r="B84" s="120"/>
      <c r="C84" s="120"/>
      <c r="D84" s="120"/>
      <c r="E84" s="65"/>
      <c r="F84" s="65"/>
      <c r="G84" s="65"/>
      <c r="H84" s="65"/>
    </row>
    <row r="85" spans="1:8">
      <c r="A85" s="120"/>
      <c r="B85" s="120"/>
      <c r="C85" s="120"/>
      <c r="D85" s="120"/>
      <c r="E85" s="65"/>
      <c r="F85" s="65"/>
      <c r="G85" s="65"/>
      <c r="H85" s="65"/>
    </row>
    <row r="86" spans="1:8">
      <c r="A86" s="120"/>
      <c r="B86" s="120"/>
      <c r="C86" s="120"/>
      <c r="D86" s="120"/>
      <c r="E86" s="65"/>
      <c r="F86" s="65"/>
      <c r="G86" s="65"/>
      <c r="H86" s="65"/>
    </row>
    <row r="87" spans="1:8">
      <c r="A87" s="120"/>
      <c r="B87" s="120"/>
      <c r="C87" s="120"/>
      <c r="D87" s="120"/>
      <c r="E87" s="65"/>
      <c r="F87" s="65"/>
      <c r="G87" s="65"/>
      <c r="H87" s="65"/>
    </row>
    <row r="88" spans="1:8">
      <c r="A88" s="120"/>
      <c r="B88" s="120"/>
      <c r="C88" s="120"/>
      <c r="D88" s="120"/>
      <c r="E88" s="65"/>
      <c r="F88" s="65"/>
      <c r="G88" s="65"/>
      <c r="H88" s="65"/>
    </row>
    <row r="89" spans="1:8">
      <c r="A89" s="120"/>
      <c r="B89" s="120"/>
      <c r="C89" s="120"/>
      <c r="D89" s="120"/>
      <c r="E89" s="65"/>
      <c r="F89" s="65"/>
      <c r="G89" s="65"/>
      <c r="H89" s="65"/>
    </row>
    <row r="90" spans="1:8">
      <c r="A90" s="119"/>
      <c r="B90" s="119"/>
      <c r="C90" s="119"/>
      <c r="D90" s="119"/>
      <c r="E90" s="115"/>
      <c r="F90" s="115"/>
      <c r="G90" s="115"/>
    </row>
    <row r="91" spans="1:8">
      <c r="A91" s="119"/>
      <c r="B91" s="119"/>
      <c r="C91" s="119"/>
      <c r="D91" s="119"/>
      <c r="E91" s="115"/>
      <c r="F91" s="115"/>
      <c r="G91" s="115"/>
    </row>
    <row r="92" spans="1:8">
      <c r="A92" s="119"/>
      <c r="B92" s="119"/>
      <c r="C92" s="119"/>
      <c r="D92" s="119"/>
      <c r="E92" s="115"/>
      <c r="F92" s="115"/>
      <c r="G92" s="115"/>
    </row>
    <row r="93" spans="1:8">
      <c r="A93" s="119"/>
      <c r="B93" s="119"/>
      <c r="C93" s="119"/>
      <c r="D93" s="119"/>
      <c r="E93" s="115"/>
      <c r="F93" s="115"/>
      <c r="G93" s="115"/>
    </row>
    <row r="94" spans="1:8">
      <c r="A94" s="119"/>
      <c r="B94" s="119"/>
      <c r="C94" s="119"/>
      <c r="D94" s="119"/>
      <c r="E94" s="115"/>
      <c r="F94" s="115"/>
      <c r="G94" s="115"/>
    </row>
    <row r="95" spans="1:8">
      <c r="A95" s="119"/>
      <c r="B95" s="119"/>
      <c r="C95" s="119"/>
      <c r="D95" s="119"/>
      <c r="E95" s="115"/>
      <c r="F95" s="115"/>
      <c r="G95" s="115"/>
    </row>
    <row r="96" spans="1:8">
      <c r="A96" s="115"/>
      <c r="B96" s="115"/>
      <c r="C96" s="115"/>
      <c r="D96" s="115"/>
      <c r="E96" s="115"/>
      <c r="F96" s="115"/>
      <c r="G96" s="115"/>
    </row>
    <row r="97" spans="1:1">
      <c r="A97" s="115"/>
    </row>
    <row r="98" spans="1:1">
      <c r="A98" s="115"/>
    </row>
    <row r="99" spans="1:1">
      <c r="A99" s="115"/>
    </row>
  </sheetData>
  <mergeCells count="35">
    <mergeCell ref="A26:C26"/>
    <mergeCell ref="A18:G18"/>
    <mergeCell ref="A20:G20"/>
    <mergeCell ref="A21:G22"/>
    <mergeCell ref="A23:G23"/>
    <mergeCell ref="A24:C24"/>
    <mergeCell ref="A78:D78"/>
    <mergeCell ref="A28:C28"/>
    <mergeCell ref="A46:C46"/>
    <mergeCell ref="A48:C48"/>
    <mergeCell ref="A61:C61"/>
    <mergeCell ref="B70:G70"/>
    <mergeCell ref="B71:G71"/>
    <mergeCell ref="A72:G72"/>
    <mergeCell ref="A76:C76"/>
    <mergeCell ref="F76:G76"/>
    <mergeCell ref="A77:C77"/>
    <mergeCell ref="F77:G77"/>
    <mergeCell ref="A90:D90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1:D91"/>
    <mergeCell ref="A92:D92"/>
    <mergeCell ref="A93:D93"/>
    <mergeCell ref="A94:D94"/>
    <mergeCell ref="A95:D95"/>
  </mergeCells>
  <pageMargins left="0.78740157480314965" right="0.82677165354330717" top="0.27559055118110237" bottom="0.23622047244094491" header="0.15748031496062992" footer="0.15748031496062992"/>
  <pageSetup paperSize="7" scale="62" fitToHeight="5" orientation="portrait" horizontalDpi="4294967295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Núñez Herrera</dc:creator>
  <cp:keywords/>
  <dc:description/>
  <cp:lastModifiedBy>Laura Núñez Herrera</cp:lastModifiedBy>
  <cp:revision/>
  <dcterms:created xsi:type="dcterms:W3CDTF">2017-02-16T17:09:13Z</dcterms:created>
  <dcterms:modified xsi:type="dcterms:W3CDTF">2017-02-16T18:18:33Z</dcterms:modified>
  <cp:category/>
  <cp:contentStatus/>
</cp:coreProperties>
</file>